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5292" windowWidth="23256" windowHeight="8412" activeTab="3"/>
  </bookViews>
  <sheets>
    <sheet name="Page1" sheetId="1" r:id="rId1"/>
    <sheet name="Лист1" sheetId="2" r:id="rId2"/>
    <sheet name="Лист2" sheetId="3" r:id="rId3"/>
    <sheet name="Лист3" sheetId="4" r:id="rId4"/>
  </sheets>
  <definedNames>
    <definedName name="_xlnm._FilterDatabase" localSheetId="3" hidden="1">Лист3!$A$4:$E$139</definedName>
    <definedName name="_xlnm.Print_Area" localSheetId="0">Page1!$A$1:$C$132</definedName>
  </definedNames>
  <calcPr calcId="145621"/>
</workbook>
</file>

<file path=xl/calcChain.xml><?xml version="1.0" encoding="utf-8"?>
<calcChain xmlns="http://schemas.openxmlformats.org/spreadsheetml/2006/main">
  <c r="B88" i="4" l="1"/>
  <c r="B111" i="4" l="1"/>
  <c r="C138" i="4" l="1"/>
  <c r="C19" i="4"/>
  <c r="B19" i="4"/>
  <c r="C16" i="4"/>
  <c r="B16" i="4"/>
  <c r="C116" i="4"/>
  <c r="B43" i="4" l="1"/>
  <c r="C102" i="4"/>
  <c r="C28" i="4"/>
  <c r="C38" i="4" l="1"/>
  <c r="B105" i="4" l="1"/>
  <c r="B102" i="4"/>
  <c r="C121" i="4"/>
  <c r="C105" i="4"/>
  <c r="C43" i="4"/>
  <c r="C88" i="4"/>
  <c r="B38" i="4"/>
  <c r="B28" i="4"/>
  <c r="B13" i="4" l="1"/>
  <c r="C111" i="4"/>
  <c r="C108" i="4" l="1"/>
  <c r="B108" i="4"/>
  <c r="C7" i="4" l="1"/>
  <c r="B7" i="4"/>
  <c r="C10" i="4"/>
  <c r="B10" i="4"/>
  <c r="C124" i="4"/>
  <c r="C139" i="4" s="1"/>
  <c r="B138" i="4" l="1"/>
  <c r="B124" i="4"/>
  <c r="B121" i="4"/>
  <c r="B116" i="4"/>
  <c r="B139" i="4" l="1"/>
  <c r="C133" i="1"/>
  <c r="B133" i="1"/>
</calcChain>
</file>

<file path=xl/sharedStrings.xml><?xml version="1.0" encoding="utf-8"?>
<sst xmlns="http://schemas.openxmlformats.org/spreadsheetml/2006/main" count="600" uniqueCount="275">
  <si>
    <t>Профессия</t>
  </si>
  <si>
    <t>Безработные граждане, состоящие на регистрационном учете</t>
  </si>
  <si>
    <t>Потребность в работниках, заявленная работодателями для замещения свободных рабочих мест</t>
  </si>
  <si>
    <t>численность, человек</t>
  </si>
  <si>
    <t>число мест, единиц</t>
  </si>
  <si>
    <t>Не задана</t>
  </si>
  <si>
    <t>Секретарь</t>
  </si>
  <si>
    <t>Контрактный управляющий</t>
  </si>
  <si>
    <t>Электросварщик ручной сварки</t>
  </si>
  <si>
    <t>Инженер-технолог</t>
  </si>
  <si>
    <t>Бухгалтер</t>
  </si>
  <si>
    <t>Консультант</t>
  </si>
  <si>
    <t>Учитель (преподаватель) основ безопасности жизнедеятельности</t>
  </si>
  <si>
    <t>Психолог</t>
  </si>
  <si>
    <t>Оператор заправочных станций 3 разряда</t>
  </si>
  <si>
    <t>Акушерка</t>
  </si>
  <si>
    <t>Подсобный рабочий</t>
  </si>
  <si>
    <t>Врач ультразвуковой диагностики</t>
  </si>
  <si>
    <t>Слесарь по ремонту и обслуживанию перегрузочных машин 5 разряда</t>
  </si>
  <si>
    <t>Стропальщик 4 разряда</t>
  </si>
  <si>
    <t>Опрессовщик труб</t>
  </si>
  <si>
    <t>Помощник бурильщика капитального ремонта скважин 5 разряда</t>
  </si>
  <si>
    <t>Инженер по автоматизированным системам управления производством</t>
  </si>
  <si>
    <t>Фельдшер-лаборант</t>
  </si>
  <si>
    <t>Менеджер (в коммерческой деятельности)</t>
  </si>
  <si>
    <t>Электромонтер по ремонту и обслуживанию электрооборудования</t>
  </si>
  <si>
    <t>Диспетчер автомобильного транспорта</t>
  </si>
  <si>
    <t>Повар</t>
  </si>
  <si>
    <t>Заместитель Диктор</t>
  </si>
  <si>
    <t>Учитель-дефектолог</t>
  </si>
  <si>
    <t>Электрогазосварщик 6 разряда</t>
  </si>
  <si>
    <t>Врач-невролог</t>
  </si>
  <si>
    <t>Художественный руководитель</t>
  </si>
  <si>
    <t>Рабочий по благоустройству населенных пунктов</t>
  </si>
  <si>
    <t>Воспитатель</t>
  </si>
  <si>
    <t>Пекарь</t>
  </si>
  <si>
    <t>Специалист гражданской обороны</t>
  </si>
  <si>
    <t>Начальник базы (в промышленности)</t>
  </si>
  <si>
    <t>Ведущий дискотеки</t>
  </si>
  <si>
    <t>Заместитель Начальник (заведующий) службы (специализированной в прочих отраслях)</t>
  </si>
  <si>
    <t>Кассир торгового зала</t>
  </si>
  <si>
    <t>Курьер</t>
  </si>
  <si>
    <t>Директор (заведующий) предприятия розничной торговли</t>
  </si>
  <si>
    <t>Контролер-кассир</t>
  </si>
  <si>
    <t>Электромеханик по лифтам 3 разряда</t>
  </si>
  <si>
    <t>Рабочий по комплексному обслуживанию и ремонту зданий</t>
  </si>
  <si>
    <t>Учитель (преподаватель) математики</t>
  </si>
  <si>
    <t>Дворник</t>
  </si>
  <si>
    <t>Учитель (преподаватель) русского языка и литературы 1 категории (класса)</t>
  </si>
  <si>
    <t>Уборщик территорий</t>
  </si>
  <si>
    <t>Машинист крана автомобильного</t>
  </si>
  <si>
    <t>Инженер-проектировщик</t>
  </si>
  <si>
    <t>Инспектор</t>
  </si>
  <si>
    <t>Учитель</t>
  </si>
  <si>
    <t>Главный специалист</t>
  </si>
  <si>
    <t>Кассир (билетный)</t>
  </si>
  <si>
    <t>Продавец продовольственных товаров</t>
  </si>
  <si>
    <t>Помощник Машинист буровой установки 2 разряда</t>
  </si>
  <si>
    <t>Разнорабочий</t>
  </si>
  <si>
    <t>Уборщик производственных и служебных помещений</t>
  </si>
  <si>
    <t>Тренер-преподаватель по адаптивной физической культуре</t>
  </si>
  <si>
    <t>Директор (заведующий) клуба</t>
  </si>
  <si>
    <t>Врач-инфекционист</t>
  </si>
  <si>
    <t>Помощник бурильщика эксплуатационного и разведочного бурения скважин на нефть и газ (второй)</t>
  </si>
  <si>
    <t>Водитель автомобиля</t>
  </si>
  <si>
    <t>Врач-терапевт участковый</t>
  </si>
  <si>
    <t>Врач-психиатр</t>
  </si>
  <si>
    <t>Лаборант (средней квалификации)</t>
  </si>
  <si>
    <t>Контролер энергонадзора 3 разряда</t>
  </si>
  <si>
    <t>Фельдшер</t>
  </si>
  <si>
    <t>Электромонтер по эксплуатации распределительных сетей 5 разряда</t>
  </si>
  <si>
    <t>Менеджер (в торговле)</t>
  </si>
  <si>
    <t>Фасовщик</t>
  </si>
  <si>
    <t>Слесарь по ремонту автомобилей 6 разряда</t>
  </si>
  <si>
    <t>Машинист подъемника 6 разряда</t>
  </si>
  <si>
    <t>Монтер пути</t>
  </si>
  <si>
    <t>Методист</t>
  </si>
  <si>
    <t>Педагог дополнительного образования</t>
  </si>
  <si>
    <t>Кладовщик</t>
  </si>
  <si>
    <t>Медицинская сестра кабинета</t>
  </si>
  <si>
    <t>Медицинская сестра палатная (постовая)</t>
  </si>
  <si>
    <t>Машинист моечных машин</t>
  </si>
  <si>
    <t>Инженер</t>
  </si>
  <si>
    <t>Машинист энергоблока 8 разряда</t>
  </si>
  <si>
    <t>Зубной врач</t>
  </si>
  <si>
    <t>Мастер</t>
  </si>
  <si>
    <t>Тракторист</t>
  </si>
  <si>
    <t>Преподаватель (учитель) детской музыкальной школы</t>
  </si>
  <si>
    <t>Преподаватель (в системе специального образования) 1 категории (класса)</t>
  </si>
  <si>
    <t>Сторож (вахтер)</t>
  </si>
  <si>
    <t>Инженер по противопожарной безопасности</t>
  </si>
  <si>
    <t>Врач-рентгенолог</t>
  </si>
  <si>
    <t>Администратор</t>
  </si>
  <si>
    <t>Монтажник</t>
  </si>
  <si>
    <t>Медицинская сестра</t>
  </si>
  <si>
    <t>Продавец-консультант</t>
  </si>
  <si>
    <t>Инструктор по лечебной физкультуре</t>
  </si>
  <si>
    <t>Кухонный рабочий</t>
  </si>
  <si>
    <t>Учитель (преподаватель) иностранного языка</t>
  </si>
  <si>
    <t>Обходчик линейный 4 разряда</t>
  </si>
  <si>
    <t>Директор фирмы</t>
  </si>
  <si>
    <t>Продавец непродовольственных товаров</t>
  </si>
  <si>
    <t>Управляющий делами</t>
  </si>
  <si>
    <t>Врач-анестезиолог-реаниматолог</t>
  </si>
  <si>
    <t>Артист 1 категории (класса)</t>
  </si>
  <si>
    <t>Менеджер</t>
  </si>
  <si>
    <t>Инженер-конструктор</t>
  </si>
  <si>
    <t>Техник</t>
  </si>
  <si>
    <t>Специалист</t>
  </si>
  <si>
    <t>Тренер-преподаватель по спорту</t>
  </si>
  <si>
    <t>Врач-оториноларинголог</t>
  </si>
  <si>
    <t>Врач-онколог</t>
  </si>
  <si>
    <t>Главный Инспектор таможенный</t>
  </si>
  <si>
    <t>Контролер</t>
  </si>
  <si>
    <t>Кассир</t>
  </si>
  <si>
    <t>Врач-эпидемиолог</t>
  </si>
  <si>
    <t>Заведующий отделением (в прочих отраслях)</t>
  </si>
  <si>
    <t>Экономист</t>
  </si>
  <si>
    <t>Оператор обезвоживающей и обессоливающей установки 5 разряда</t>
  </si>
  <si>
    <t>Механик</t>
  </si>
  <si>
    <t>Оператор станков с программным управлением</t>
  </si>
  <si>
    <t>Оператор поста управления 4 разряда</t>
  </si>
  <si>
    <t>Заведующий (директор) пекарни</t>
  </si>
  <si>
    <t>Руководитель физического воспитания</t>
  </si>
  <si>
    <t>Заведующий фельдшерско-акушерским пунктом - фельдшер (акушер, медицинская сестра)</t>
  </si>
  <si>
    <t>Главный бухгалтер</t>
  </si>
  <si>
    <t>Начальник участка (в промышленности)</t>
  </si>
  <si>
    <t>Оператор очистных сооружений 3 разряда</t>
  </si>
  <si>
    <t>Оператор электронно-вычислительных и вычислительных машин</t>
  </si>
  <si>
    <t>Помощник воспитателя</t>
  </si>
  <si>
    <t>Делопроизводитель</t>
  </si>
  <si>
    <t>Врач общей практики (семейный)</t>
  </si>
  <si>
    <t>Менеджер по персоналу</t>
  </si>
  <si>
    <t>Котлочист 4 разряда</t>
  </si>
  <si>
    <t>число мест,
 единиц</t>
  </si>
  <si>
    <t>ИТОГО</t>
  </si>
  <si>
    <t>Распределение численности безработных граждан и заявленных вакантных рабочих мест по профессиям</t>
  </si>
  <si>
    <t>Приложение 12 к письму
КУ "Нижневартовский центр занятости населения"
от 19.05.2021 №__________</t>
  </si>
  <si>
    <t>ИЗЛУЧИНСК</t>
  </si>
  <si>
    <t>Наладчик компьютерных сетей</t>
  </si>
  <si>
    <t>Слесарь по ремонту автомобилей 3 разряда</t>
  </si>
  <si>
    <t>Стропальщик</t>
  </si>
  <si>
    <t>Техник-программист</t>
  </si>
  <si>
    <t>Директор</t>
  </si>
  <si>
    <t>Машинист энергоблока</t>
  </si>
  <si>
    <t>Начальник (заведующий) службы (специализированной в прочих отраслях)</t>
  </si>
  <si>
    <t>Электромонтер по эксплуатации распределительных сетей</t>
  </si>
  <si>
    <t>БУ "Нижневартовская районная больница"</t>
  </si>
  <si>
    <t>МБОУ "Излучинская ОСШУИОП №1"</t>
  </si>
  <si>
    <t>ООО "НРС"</t>
  </si>
  <si>
    <t>КОУ "Излучинская школа-интернат"</t>
  </si>
  <si>
    <t xml:space="preserve">БУ "Излучинский дом - интернат" </t>
  </si>
  <si>
    <t>Филиал КУ "Центроспас-Югория" по Нижневартовскому району</t>
  </si>
  <si>
    <t>ООО "ИСК"</t>
  </si>
  <si>
    <t>АО "Нижневартовская ГРЭС"</t>
  </si>
  <si>
    <t>МАУ "СШ НВР"</t>
  </si>
  <si>
    <t>МАУ ДО "Спектр"</t>
  </si>
  <si>
    <t>МКУ "Партнер"</t>
  </si>
  <si>
    <t>МКП "ЖКХ"</t>
  </si>
  <si>
    <t>МБДОУ "Излучинский ДСКВ "Сказка"</t>
  </si>
  <si>
    <t>МБОУ "Излучинская ОСШУИОП № 2"</t>
  </si>
  <si>
    <t>д. Вата</t>
  </si>
  <si>
    <t>Наименование работодателей</t>
  </si>
  <si>
    <t>Безработные граждане, чел.</t>
  </si>
  <si>
    <t>Вакансии, ед.</t>
  </si>
  <si>
    <t>п. Аган</t>
  </si>
  <si>
    <t>п. Ваховск</t>
  </si>
  <si>
    <t>Преподаватель (в системе специального образования)</t>
  </si>
  <si>
    <t>п. Зайцева Речка</t>
  </si>
  <si>
    <t>пгт. Излучинск</t>
  </si>
  <si>
    <t>пгт. Новоаганск</t>
  </si>
  <si>
    <t>Слесарь по ремонту автомобилей</t>
  </si>
  <si>
    <t>с. Большетархово</t>
  </si>
  <si>
    <t>с. Варьеган</t>
  </si>
  <si>
    <t>с. Ларьяк</t>
  </si>
  <si>
    <t>с. Охтеурье</t>
  </si>
  <si>
    <t>с. Покур</t>
  </si>
  <si>
    <t>д. Вампугол</t>
  </si>
  <si>
    <t>с. Корлики</t>
  </si>
  <si>
    <t>Оператор поста управления</t>
  </si>
  <si>
    <t>Помощник бурильщика капитального ремонта скважин</t>
  </si>
  <si>
    <t>Нижневартовский район, территория месторождений (работа вахтой)</t>
  </si>
  <si>
    <t>Примечание</t>
  </si>
  <si>
    <t xml:space="preserve">   Основными причинами не трудоустройства безработных граждан яляются:
- отсутствие подходящих вакансий на территории проживания,
- отсутствие необходимой квалификации,
- не соответствие заявленным требованиям,
- медицинские противопоказания.</t>
  </si>
  <si>
    <t>МКУ "КДЦ сельского поселения Ваховск"</t>
  </si>
  <si>
    <t>МАО ДО "Ваховская ДШИ"</t>
  </si>
  <si>
    <t>МБОУ "Зайцевореченская ОСШ"</t>
  </si>
  <si>
    <t>МБОУ "Новоаганская ОСШ № 1"</t>
  </si>
  <si>
    <t>АО "ЕПРС"</t>
  </si>
  <si>
    <t>ВСЕГО</t>
  </si>
  <si>
    <t xml:space="preserve"> </t>
  </si>
  <si>
    <t>Учитель-логопед</t>
  </si>
  <si>
    <t>д. Пасол</t>
  </si>
  <si>
    <t>Дефектоскопист по магнитному и ультразвуковому контролю</t>
  </si>
  <si>
    <t xml:space="preserve">Учитель </t>
  </si>
  <si>
    <t>МБОУ "Ларьякская средняя школа"</t>
  </si>
  <si>
    <t>ООО "Альтаир-нефть-транс"</t>
  </si>
  <si>
    <t xml:space="preserve">Машинист бульдозера </t>
  </si>
  <si>
    <t>Машинист паровой передвижной депарафинизационной установки</t>
  </si>
  <si>
    <t>Машинист насосных установок</t>
  </si>
  <si>
    <t xml:space="preserve">Машинист крана автомобильного </t>
  </si>
  <si>
    <t>Заместитель начальник отдела (специализированного в прочих отраслях)</t>
  </si>
  <si>
    <t>Санитарка-мойщица</t>
  </si>
  <si>
    <t xml:space="preserve">ООО "НРС" </t>
  </si>
  <si>
    <t xml:space="preserve">Машинист погрузочной машины </t>
  </si>
  <si>
    <t xml:space="preserve"> БУ "Излучинский дом - интернат" </t>
  </si>
  <si>
    <t>АО "ТМК НГС-Нижневартовск"</t>
  </si>
  <si>
    <t xml:space="preserve">Охранник </t>
  </si>
  <si>
    <t>Медицинская сестра-анестезист</t>
  </si>
  <si>
    <t>МАОДО "Новоаганская ДШИ"</t>
  </si>
  <si>
    <t xml:space="preserve">Главный экономист </t>
  </si>
  <si>
    <t xml:space="preserve">Учитель (преподаватель) русского языка </t>
  </si>
  <si>
    <t>МБОУ "Охтеурская общеобразовательная средняя школа"</t>
  </si>
  <si>
    <t xml:space="preserve">Электрогазосварщик ручной сварки </t>
  </si>
  <si>
    <t>Главный кассир</t>
  </si>
  <si>
    <t xml:space="preserve">Врач- терапевт </t>
  </si>
  <si>
    <t>Контролер водопроводного хозяйства</t>
  </si>
  <si>
    <t>Концертмейстер</t>
  </si>
  <si>
    <t>Главный государственный налоговый инспектор</t>
  </si>
  <si>
    <t xml:space="preserve">Главный инженер </t>
  </si>
  <si>
    <t>МКП "Излучинское жилищно-коммунальное хозяйство"</t>
  </si>
  <si>
    <t>Грузчик</t>
  </si>
  <si>
    <t>Медицинская сестра по массажу</t>
  </si>
  <si>
    <t xml:space="preserve">Фельдшер </t>
  </si>
  <si>
    <t xml:space="preserve">Электрогазосварщик  </t>
  </si>
  <si>
    <t xml:space="preserve">Водитель автомобиля </t>
  </si>
  <si>
    <t xml:space="preserve">МБОУ "Новоаганская ОСШ имени маршала Советского Союза Г.К. Жукова" </t>
  </si>
  <si>
    <t xml:space="preserve">Повар </t>
  </si>
  <si>
    <t>МБДОУ "Новоаганский ДСКВ "Снежинка"</t>
  </si>
  <si>
    <t xml:space="preserve"> Учитель (преподаватель) географии </t>
  </si>
  <si>
    <t xml:space="preserve">МБОУ "Варьеганская ОСШ" </t>
  </si>
  <si>
    <t>Заведующий хозяйством</t>
  </si>
  <si>
    <t>Педагог социальный</t>
  </si>
  <si>
    <t>Специалист по кадрам</t>
  </si>
  <si>
    <t>Заместитель директора школы (гимназии, лицея)</t>
  </si>
  <si>
    <t>Старший воспитатель детского сада (яслей-сада)</t>
  </si>
  <si>
    <t>МКУ "УДОМС с.п.Аган"</t>
  </si>
  <si>
    <t>МБОУ "Аганская ОСШ"</t>
  </si>
  <si>
    <t>МКУ "УХО муниципальных учреждений Нижневартовского района"</t>
  </si>
  <si>
    <t xml:space="preserve">Врач общей практики </t>
  </si>
  <si>
    <t xml:space="preserve"> АО "Северсвязь"</t>
  </si>
  <si>
    <t xml:space="preserve"> ООО "НРС"</t>
  </si>
  <si>
    <t>Фармацевт</t>
  </si>
  <si>
    <t>Врач-акушер-гинеколог</t>
  </si>
  <si>
    <t>БУ "Новоаганская районная больница"</t>
  </si>
  <si>
    <t>Фельдшер скорой медицинской помощи</t>
  </si>
  <si>
    <t xml:space="preserve">Мастер по ремонту скважин </t>
  </si>
  <si>
    <t>ООО "Обьнефтеремонт"</t>
  </si>
  <si>
    <t xml:space="preserve">Специалист  </t>
  </si>
  <si>
    <t>ООО "Макро Групп"</t>
  </si>
  <si>
    <t xml:space="preserve">Ведущий экономист </t>
  </si>
  <si>
    <t>МКП "ИЖКХ"</t>
  </si>
  <si>
    <t>МБОУ "Излучинская ОНШ"</t>
  </si>
  <si>
    <t>Хормейстер</t>
  </si>
  <si>
    <t>МКУ "КДЦ сп Ларьяк"</t>
  </si>
  <si>
    <t>д. Чехломей</t>
  </si>
  <si>
    <t xml:space="preserve">д. Сосновый Бор </t>
  </si>
  <si>
    <t>Пожарный</t>
  </si>
  <si>
    <t xml:space="preserve"> Осуществляется работа по содействию в поиске подходящей работы (были выданы направления на работу).</t>
  </si>
  <si>
    <t>Эксперт</t>
  </si>
  <si>
    <t>Ведется поиск вариантов подходящей работы. (Из них 1 чел.-инвалид, 1- лицо с ограничением трудоспособности)</t>
  </si>
  <si>
    <t xml:space="preserve"> Оператор котельной</t>
  </si>
  <si>
    <t xml:space="preserve">Помощник бурильщика эксплуатационного и разведочного бурения скважин на нефть и газ </t>
  </si>
  <si>
    <t xml:space="preserve">Ведущий бухгалтер </t>
  </si>
  <si>
    <t>Администрация сп Зайцева речка</t>
  </si>
  <si>
    <t xml:space="preserve">Кухонный рабочий </t>
  </si>
  <si>
    <t xml:space="preserve">Выдано 3 направления на работу- отказ работодателей.  </t>
  </si>
  <si>
    <t>Приложение к письму
КУ "Нижневартовский центр занятости населения"
от 30.03.2022 №17/15-Исх-_______</t>
  </si>
  <si>
    <t>Распределение численности безработных граждан и заявленных вакантных рабочих мест по профессиям и населенным пунктам на 30.03.2022 года</t>
  </si>
  <si>
    <t>МКУ "УМТОДОМС"</t>
  </si>
  <si>
    <t xml:space="preserve">МКУ "УОДОМС" </t>
  </si>
  <si>
    <t xml:space="preserve">Водитель погрузчика </t>
  </si>
  <si>
    <t>С данными гражданами осуществляется работа по содействию в поиске подходящей работы (были выданы направления на работу в данную организацию).</t>
  </si>
  <si>
    <t>Выдано направление на работу в данную организацию</t>
  </si>
  <si>
    <t xml:space="preserve">Не имеющий профессии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</si>
</sst>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charset val="1"/>
    </font>
    <font>
      <sz val="14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49"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0" fillId="0" borderId="5" xfId="1" applyFont="1" applyBorder="1" applyAlignment="1">
      <alignment vertical="top"/>
    </xf>
    <xf numFmtId="0" fontId="0" fillId="0" borderId="6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4" fillId="2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5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1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2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4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6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8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1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3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6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37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58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79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02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23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Relationship Id="rId144" Type="http://schemas.openxmlformats.org/officeDocument/2006/relationships/hyperlink" Target="../../../&#1057;&#1080;&#1090;&#1095;&#1080;&#1093;&#1080;&#1085;&#1072;&#1052;&#1042;/AppData/Roaming/Documents/&#1054;&#1090;&#1082;&#1088;&#1099;&#1090;&#1100;%20&#1082;&#1072;&#1088;&#1090;&#1086;&#1090;&#1077;&#1082;&#1091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workbookViewId="0">
      <selection sqref="A1:XFD1048576"/>
    </sheetView>
  </sheetViews>
  <sheetFormatPr defaultRowHeight="13.2" x14ac:dyDescent="0.25"/>
  <cols>
    <col min="1" max="1" width="48.5546875" customWidth="1"/>
    <col min="2" max="2" width="8.109375" customWidth="1"/>
    <col min="3" max="3" width="11.109375" customWidth="1"/>
  </cols>
  <sheetData>
    <row r="1" spans="1:3" ht="51.6" customHeight="1" x14ac:dyDescent="0.25">
      <c r="A1" s="123"/>
      <c r="B1" s="123"/>
      <c r="C1" s="123"/>
    </row>
    <row r="2" spans="1:3" ht="51.6" customHeight="1" x14ac:dyDescent="0.25">
      <c r="A2" s="124" t="s">
        <v>0</v>
      </c>
      <c r="B2" s="1" t="s">
        <v>1</v>
      </c>
      <c r="C2" s="1" t="s">
        <v>2</v>
      </c>
    </row>
    <row r="3" spans="1:3" ht="45.75" customHeight="1" x14ac:dyDescent="0.25">
      <c r="A3" s="125"/>
      <c r="B3" s="1" t="s">
        <v>3</v>
      </c>
      <c r="C3" s="1" t="s">
        <v>4</v>
      </c>
    </row>
    <row r="4" spans="1:3" ht="16.649999999999999" customHeight="1" x14ac:dyDescent="0.25">
      <c r="A4" s="2" t="s">
        <v>5</v>
      </c>
      <c r="B4" s="3">
        <v>19</v>
      </c>
      <c r="C4" s="3">
        <v>0</v>
      </c>
    </row>
    <row r="5" spans="1:3" ht="17.399999999999999" customHeight="1" x14ac:dyDescent="0.25">
      <c r="A5" s="2" t="s">
        <v>6</v>
      </c>
      <c r="B5" s="3">
        <v>1</v>
      </c>
      <c r="C5" s="3">
        <v>0</v>
      </c>
    </row>
    <row r="6" spans="1:3" ht="16.649999999999999" customHeight="1" x14ac:dyDescent="0.25">
      <c r="A6" s="2" t="s">
        <v>7</v>
      </c>
      <c r="B6" s="3">
        <v>0</v>
      </c>
      <c r="C6" s="3">
        <v>1</v>
      </c>
    </row>
    <row r="7" spans="1:3" ht="27.6" customHeight="1" x14ac:dyDescent="0.25">
      <c r="A7" s="2" t="s">
        <v>8</v>
      </c>
      <c r="B7" s="3">
        <v>1</v>
      </c>
      <c r="C7" s="3">
        <v>0</v>
      </c>
    </row>
    <row r="8" spans="1:3" ht="16.649999999999999" customHeight="1" x14ac:dyDescent="0.25">
      <c r="A8" s="2" t="s">
        <v>9</v>
      </c>
      <c r="B8" s="3">
        <v>0</v>
      </c>
      <c r="C8" s="3">
        <v>1</v>
      </c>
    </row>
    <row r="9" spans="1:3" ht="17.399999999999999" customHeight="1" x14ac:dyDescent="0.25">
      <c r="A9" s="2" t="s">
        <v>10</v>
      </c>
      <c r="B9" s="3">
        <v>2</v>
      </c>
      <c r="C9" s="3">
        <v>4</v>
      </c>
    </row>
    <row r="10" spans="1:3" ht="16.649999999999999" customHeight="1" x14ac:dyDescent="0.25">
      <c r="A10" s="2" t="s">
        <v>11</v>
      </c>
      <c r="B10" s="3">
        <v>1</v>
      </c>
      <c r="C10" s="3">
        <v>0</v>
      </c>
    </row>
    <row r="11" spans="1:3" ht="39.9" customHeight="1" x14ac:dyDescent="0.25">
      <c r="A11" s="2" t="s">
        <v>12</v>
      </c>
      <c r="B11" s="3">
        <v>0</v>
      </c>
      <c r="C11" s="3">
        <v>1</v>
      </c>
    </row>
    <row r="12" spans="1:3" ht="17.399999999999999" customHeight="1" x14ac:dyDescent="0.25">
      <c r="A12" s="2" t="s">
        <v>13</v>
      </c>
      <c r="B12" s="3">
        <v>0</v>
      </c>
      <c r="C12" s="3">
        <v>1</v>
      </c>
    </row>
    <row r="13" spans="1:3" ht="27.6" customHeight="1" x14ac:dyDescent="0.25">
      <c r="A13" s="2" t="s">
        <v>14</v>
      </c>
      <c r="B13" s="3">
        <v>0</v>
      </c>
      <c r="C13" s="3">
        <v>1</v>
      </c>
    </row>
    <row r="14" spans="1:3" ht="17.399999999999999" customHeight="1" x14ac:dyDescent="0.25">
      <c r="A14" s="2" t="s">
        <v>15</v>
      </c>
      <c r="B14" s="3">
        <v>0</v>
      </c>
      <c r="C14" s="3">
        <v>2</v>
      </c>
    </row>
    <row r="15" spans="1:3" ht="16.649999999999999" customHeight="1" x14ac:dyDescent="0.25">
      <c r="A15" s="2" t="s">
        <v>16</v>
      </c>
      <c r="B15" s="3">
        <v>11</v>
      </c>
      <c r="C15" s="3">
        <v>10</v>
      </c>
    </row>
    <row r="16" spans="1:3" ht="27.6" customHeight="1" x14ac:dyDescent="0.25">
      <c r="A16" s="2" t="s">
        <v>17</v>
      </c>
      <c r="B16" s="3">
        <v>0</v>
      </c>
      <c r="C16" s="3">
        <v>1</v>
      </c>
    </row>
    <row r="17" spans="1:3" ht="52.35" customHeight="1" x14ac:dyDescent="0.25">
      <c r="A17" s="2" t="s">
        <v>18</v>
      </c>
      <c r="B17" s="3">
        <v>0</v>
      </c>
      <c r="C17" s="3">
        <v>1</v>
      </c>
    </row>
    <row r="18" spans="1:3" ht="16.649999999999999" customHeight="1" x14ac:dyDescent="0.25">
      <c r="A18" s="2" t="s">
        <v>19</v>
      </c>
      <c r="B18" s="3">
        <v>4</v>
      </c>
      <c r="C18" s="3">
        <v>8</v>
      </c>
    </row>
    <row r="19" spans="1:3" ht="17.399999999999999" customHeight="1" x14ac:dyDescent="0.25">
      <c r="A19" s="2" t="s">
        <v>20</v>
      </c>
      <c r="B19" s="3">
        <v>1</v>
      </c>
      <c r="C19" s="3">
        <v>0</v>
      </c>
    </row>
    <row r="20" spans="1:3" ht="39.9" customHeight="1" x14ac:dyDescent="0.25">
      <c r="A20" s="2" t="s">
        <v>21</v>
      </c>
      <c r="B20" s="3">
        <v>1</v>
      </c>
      <c r="C20" s="3">
        <v>100</v>
      </c>
    </row>
    <row r="21" spans="1:3" ht="52.35" customHeight="1" x14ac:dyDescent="0.25">
      <c r="A21" s="2" t="s">
        <v>22</v>
      </c>
      <c r="B21" s="3">
        <v>0</v>
      </c>
      <c r="C21" s="3">
        <v>1</v>
      </c>
    </row>
    <row r="22" spans="1:3" ht="16.649999999999999" customHeight="1" x14ac:dyDescent="0.25">
      <c r="A22" s="2" t="s">
        <v>23</v>
      </c>
      <c r="B22" s="3">
        <v>0</v>
      </c>
      <c r="C22" s="3">
        <v>1</v>
      </c>
    </row>
    <row r="23" spans="1:3" ht="26.85" customHeight="1" x14ac:dyDescent="0.25">
      <c r="A23" s="2" t="s">
        <v>24</v>
      </c>
      <c r="B23" s="3">
        <v>3</v>
      </c>
      <c r="C23" s="3">
        <v>0</v>
      </c>
    </row>
    <row r="24" spans="1:3" ht="39.9" customHeight="1" x14ac:dyDescent="0.25">
      <c r="A24" s="2" t="s">
        <v>25</v>
      </c>
      <c r="B24" s="3">
        <v>0</v>
      </c>
      <c r="C24" s="3">
        <v>6</v>
      </c>
    </row>
    <row r="25" spans="1:3" ht="27.6" customHeight="1" x14ac:dyDescent="0.25">
      <c r="A25" s="2" t="s">
        <v>26</v>
      </c>
      <c r="B25" s="3">
        <v>1</v>
      </c>
      <c r="C25" s="3">
        <v>0</v>
      </c>
    </row>
    <row r="26" spans="1:3" ht="17.399999999999999" customHeight="1" x14ac:dyDescent="0.25">
      <c r="A26" s="2" t="s">
        <v>27</v>
      </c>
      <c r="B26" s="3">
        <v>1</v>
      </c>
      <c r="C26" s="3">
        <v>2</v>
      </c>
    </row>
    <row r="27" spans="1:3" ht="17.399999999999999" customHeight="1" x14ac:dyDescent="0.25">
      <c r="A27" s="2" t="s">
        <v>28</v>
      </c>
      <c r="B27" s="3">
        <v>1</v>
      </c>
      <c r="C27" s="3">
        <v>0</v>
      </c>
    </row>
    <row r="28" spans="1:3" ht="16.649999999999999" customHeight="1" x14ac:dyDescent="0.25">
      <c r="A28" s="2" t="s">
        <v>29</v>
      </c>
      <c r="B28" s="3">
        <v>0</v>
      </c>
      <c r="C28" s="3">
        <v>1</v>
      </c>
    </row>
    <row r="29" spans="1:3" ht="26.85" customHeight="1" x14ac:dyDescent="0.25">
      <c r="A29" s="2" t="s">
        <v>30</v>
      </c>
      <c r="B29" s="3">
        <v>0</v>
      </c>
      <c r="C29" s="3">
        <v>1</v>
      </c>
    </row>
    <row r="30" spans="1:3" ht="17.399999999999999" customHeight="1" x14ac:dyDescent="0.25">
      <c r="A30" s="2" t="s">
        <v>31</v>
      </c>
      <c r="B30" s="3">
        <v>0</v>
      </c>
      <c r="C30" s="3">
        <v>2</v>
      </c>
    </row>
    <row r="31" spans="1:3" ht="27.6" customHeight="1" x14ac:dyDescent="0.25">
      <c r="A31" s="2" t="s">
        <v>32</v>
      </c>
      <c r="B31" s="3">
        <v>0</v>
      </c>
      <c r="C31" s="3">
        <v>1</v>
      </c>
    </row>
    <row r="32" spans="1:3" ht="26.85" customHeight="1" x14ac:dyDescent="0.25">
      <c r="A32" s="2" t="s">
        <v>33</v>
      </c>
      <c r="B32" s="3">
        <v>2</v>
      </c>
      <c r="C32" s="3">
        <v>6</v>
      </c>
    </row>
    <row r="33" spans="1:3" ht="17.399999999999999" customHeight="1" x14ac:dyDescent="0.25">
      <c r="A33" s="2" t="s">
        <v>34</v>
      </c>
      <c r="B33" s="3">
        <v>1</v>
      </c>
      <c r="C33" s="3">
        <v>2</v>
      </c>
    </row>
    <row r="34" spans="1:3" ht="17.399999999999999" customHeight="1" x14ac:dyDescent="0.25">
      <c r="A34" s="2" t="s">
        <v>35</v>
      </c>
      <c r="B34" s="3">
        <v>1</v>
      </c>
      <c r="C34" s="3">
        <v>0</v>
      </c>
    </row>
    <row r="35" spans="1:3" ht="27.6" customHeight="1" x14ac:dyDescent="0.25">
      <c r="A35" s="2" t="s">
        <v>36</v>
      </c>
      <c r="B35" s="3">
        <v>0</v>
      </c>
      <c r="C35" s="3">
        <v>1</v>
      </c>
    </row>
    <row r="36" spans="1:3" ht="26.85" customHeight="1" x14ac:dyDescent="0.25">
      <c r="A36" s="2" t="s">
        <v>37</v>
      </c>
      <c r="B36" s="3">
        <v>1</v>
      </c>
      <c r="C36" s="3">
        <v>0</v>
      </c>
    </row>
    <row r="37" spans="1:3" ht="16.649999999999999" customHeight="1" x14ac:dyDescent="0.25">
      <c r="A37" s="2" t="s">
        <v>38</v>
      </c>
      <c r="B37" s="3">
        <v>0</v>
      </c>
      <c r="C37" s="3">
        <v>2</v>
      </c>
    </row>
    <row r="38" spans="1:3" ht="51.6" customHeight="1" x14ac:dyDescent="0.25">
      <c r="A38" s="2" t="s">
        <v>39</v>
      </c>
      <c r="B38" s="3">
        <v>0</v>
      </c>
      <c r="C38" s="3">
        <v>1</v>
      </c>
    </row>
    <row r="39" spans="1:3" ht="17.399999999999999" customHeight="1" x14ac:dyDescent="0.25">
      <c r="A39" s="2" t="s">
        <v>40</v>
      </c>
      <c r="B39" s="3">
        <v>2</v>
      </c>
      <c r="C39" s="3">
        <v>0</v>
      </c>
    </row>
    <row r="40" spans="1:3" ht="17.399999999999999" customHeight="1" x14ac:dyDescent="0.25">
      <c r="A40" s="2" t="s">
        <v>41</v>
      </c>
      <c r="B40" s="3">
        <v>1</v>
      </c>
      <c r="C40" s="3">
        <v>0</v>
      </c>
    </row>
    <row r="41" spans="1:3" ht="39.15" customHeight="1" x14ac:dyDescent="0.25">
      <c r="A41" s="2" t="s">
        <v>42</v>
      </c>
      <c r="B41" s="3">
        <v>1</v>
      </c>
      <c r="C41" s="3">
        <v>0</v>
      </c>
    </row>
    <row r="42" spans="1:3" ht="17.399999999999999" customHeight="1" x14ac:dyDescent="0.25">
      <c r="A42" s="2" t="s">
        <v>43</v>
      </c>
      <c r="B42" s="3">
        <v>0</v>
      </c>
      <c r="C42" s="3">
        <v>1</v>
      </c>
    </row>
    <row r="43" spans="1:3" ht="26.85" customHeight="1" x14ac:dyDescent="0.25">
      <c r="A43" s="2" t="s">
        <v>44</v>
      </c>
      <c r="B43" s="3">
        <v>1</v>
      </c>
      <c r="C43" s="3">
        <v>0</v>
      </c>
    </row>
    <row r="44" spans="1:3" ht="39.9" customHeight="1" x14ac:dyDescent="0.25">
      <c r="A44" s="2" t="s">
        <v>45</v>
      </c>
      <c r="B44" s="3">
        <v>1</v>
      </c>
      <c r="C44" s="3">
        <v>0</v>
      </c>
    </row>
    <row r="45" spans="1:3" ht="27.6" customHeight="1" x14ac:dyDescent="0.25">
      <c r="A45" s="2" t="s">
        <v>46</v>
      </c>
      <c r="B45" s="3">
        <v>0</v>
      </c>
      <c r="C45" s="3">
        <v>3</v>
      </c>
    </row>
    <row r="46" spans="1:3" ht="17.399999999999999" customHeight="1" x14ac:dyDescent="0.25">
      <c r="A46" s="2" t="s">
        <v>47</v>
      </c>
      <c r="B46" s="3">
        <v>1</v>
      </c>
      <c r="C46" s="3">
        <v>1</v>
      </c>
    </row>
    <row r="47" spans="1:3" ht="51.6" customHeight="1" x14ac:dyDescent="0.25">
      <c r="A47" s="2" t="s">
        <v>48</v>
      </c>
      <c r="B47" s="3">
        <v>1</v>
      </c>
      <c r="C47" s="3">
        <v>1</v>
      </c>
    </row>
    <row r="48" spans="1:3" ht="16.649999999999999" customHeight="1" x14ac:dyDescent="0.25">
      <c r="A48" s="2" t="s">
        <v>49</v>
      </c>
      <c r="B48" s="3">
        <v>0</v>
      </c>
      <c r="C48" s="3">
        <v>1</v>
      </c>
    </row>
    <row r="49" spans="1:3" ht="27.6" customHeight="1" x14ac:dyDescent="0.25">
      <c r="A49" s="2" t="s">
        <v>50</v>
      </c>
      <c r="B49" s="3">
        <v>0</v>
      </c>
      <c r="C49" s="3">
        <v>4</v>
      </c>
    </row>
    <row r="50" spans="1:3" ht="17.399999999999999" customHeight="1" x14ac:dyDescent="0.25">
      <c r="A50" s="2" t="s">
        <v>51</v>
      </c>
      <c r="B50" s="3">
        <v>1</v>
      </c>
      <c r="C50" s="3">
        <v>0</v>
      </c>
    </row>
    <row r="51" spans="1:3" ht="16.649999999999999" customHeight="1" x14ac:dyDescent="0.25">
      <c r="A51" s="2" t="s">
        <v>52</v>
      </c>
      <c r="B51" s="3">
        <v>0</v>
      </c>
      <c r="C51" s="3">
        <v>1</v>
      </c>
    </row>
    <row r="52" spans="1:3" ht="17.399999999999999" customHeight="1" x14ac:dyDescent="0.25">
      <c r="A52" s="2" t="s">
        <v>53</v>
      </c>
      <c r="B52" s="3">
        <v>0</v>
      </c>
      <c r="C52" s="3">
        <v>1</v>
      </c>
    </row>
    <row r="53" spans="1:3" ht="16.649999999999999" customHeight="1" x14ac:dyDescent="0.25">
      <c r="A53" s="2" t="s">
        <v>54</v>
      </c>
      <c r="B53" s="3">
        <v>0</v>
      </c>
      <c r="C53" s="3">
        <v>1</v>
      </c>
    </row>
    <row r="54" spans="1:3" ht="17.399999999999999" customHeight="1" x14ac:dyDescent="0.25">
      <c r="A54" s="2" t="s">
        <v>55</v>
      </c>
      <c r="B54" s="3">
        <v>1</v>
      </c>
      <c r="C54" s="3">
        <v>0</v>
      </c>
    </row>
    <row r="55" spans="1:3" ht="27.6" customHeight="1" x14ac:dyDescent="0.25">
      <c r="A55" s="2" t="s">
        <v>56</v>
      </c>
      <c r="B55" s="3">
        <v>3</v>
      </c>
      <c r="C55" s="3">
        <v>0</v>
      </c>
    </row>
    <row r="56" spans="1:3" ht="39.9" customHeight="1" x14ac:dyDescent="0.25">
      <c r="A56" s="2" t="s">
        <v>57</v>
      </c>
      <c r="B56" s="3">
        <v>1</v>
      </c>
      <c r="C56" s="3">
        <v>0</v>
      </c>
    </row>
    <row r="57" spans="1:3" ht="17.399999999999999" customHeight="1" x14ac:dyDescent="0.25">
      <c r="A57" s="2" t="s">
        <v>58</v>
      </c>
      <c r="B57" s="3">
        <v>1</v>
      </c>
      <c r="C57" s="3">
        <v>0</v>
      </c>
    </row>
    <row r="58" spans="1:3" ht="27.6" customHeight="1" x14ac:dyDescent="0.25">
      <c r="A58" s="2" t="s">
        <v>59</v>
      </c>
      <c r="B58" s="3">
        <v>6</v>
      </c>
      <c r="C58" s="3">
        <v>1</v>
      </c>
    </row>
    <row r="59" spans="1:3" ht="39.9" customHeight="1" x14ac:dyDescent="0.25">
      <c r="A59" s="2" t="s">
        <v>60</v>
      </c>
      <c r="B59" s="3">
        <v>0</v>
      </c>
      <c r="C59" s="3">
        <v>1</v>
      </c>
    </row>
    <row r="60" spans="1:3" ht="27.6" customHeight="1" x14ac:dyDescent="0.25">
      <c r="A60" s="2" t="s">
        <v>61</v>
      </c>
      <c r="B60" s="3">
        <v>1</v>
      </c>
      <c r="C60" s="3">
        <v>0</v>
      </c>
    </row>
    <row r="61" spans="1:3" ht="16.649999999999999" customHeight="1" x14ac:dyDescent="0.25">
      <c r="A61" s="2" t="s">
        <v>62</v>
      </c>
      <c r="B61" s="3">
        <v>0</v>
      </c>
      <c r="C61" s="3">
        <v>1</v>
      </c>
    </row>
    <row r="62" spans="1:3" ht="64.650000000000006" customHeight="1" x14ac:dyDescent="0.25">
      <c r="A62" s="2" t="s">
        <v>63</v>
      </c>
      <c r="B62" s="3">
        <v>1</v>
      </c>
      <c r="C62" s="3">
        <v>0</v>
      </c>
    </row>
    <row r="63" spans="1:3" ht="16.649999999999999" customHeight="1" x14ac:dyDescent="0.25">
      <c r="A63" s="2" t="s">
        <v>64</v>
      </c>
      <c r="B63" s="3">
        <v>5</v>
      </c>
      <c r="C63" s="3">
        <v>105</v>
      </c>
    </row>
    <row r="64" spans="1:3" ht="17.399999999999999" customHeight="1" x14ac:dyDescent="0.25">
      <c r="A64" s="2" t="s">
        <v>65</v>
      </c>
      <c r="B64" s="3">
        <v>0</v>
      </c>
      <c r="C64" s="3">
        <v>1</v>
      </c>
    </row>
    <row r="65" spans="1:3" ht="16.649999999999999" customHeight="1" x14ac:dyDescent="0.25">
      <c r="A65" s="2" t="s">
        <v>66</v>
      </c>
      <c r="B65" s="3">
        <v>0</v>
      </c>
      <c r="C65" s="3">
        <v>1</v>
      </c>
    </row>
    <row r="66" spans="1:3" ht="27.6" customHeight="1" x14ac:dyDescent="0.25">
      <c r="A66" s="2" t="s">
        <v>67</v>
      </c>
      <c r="B66" s="3">
        <v>0</v>
      </c>
      <c r="C66" s="3">
        <v>1</v>
      </c>
    </row>
    <row r="67" spans="1:3" ht="27.6" customHeight="1" x14ac:dyDescent="0.25">
      <c r="A67" s="2" t="s">
        <v>68</v>
      </c>
      <c r="B67" s="3">
        <v>0</v>
      </c>
      <c r="C67" s="3">
        <v>2</v>
      </c>
    </row>
    <row r="68" spans="1:3" ht="16.649999999999999" customHeight="1" x14ac:dyDescent="0.25">
      <c r="A68" s="2" t="s">
        <v>69</v>
      </c>
      <c r="B68" s="3">
        <v>0</v>
      </c>
      <c r="C68" s="3">
        <v>1</v>
      </c>
    </row>
    <row r="69" spans="1:3" ht="51.6" customHeight="1" x14ac:dyDescent="0.25">
      <c r="A69" s="2" t="s">
        <v>70</v>
      </c>
      <c r="B69" s="3">
        <v>0</v>
      </c>
      <c r="C69" s="3">
        <v>1</v>
      </c>
    </row>
    <row r="70" spans="1:3" ht="17.399999999999999" customHeight="1" x14ac:dyDescent="0.25">
      <c r="A70" s="2" t="s">
        <v>71</v>
      </c>
      <c r="B70" s="3">
        <v>1</v>
      </c>
      <c r="C70" s="3">
        <v>0</v>
      </c>
    </row>
    <row r="71" spans="1:3" ht="17.399999999999999" customHeight="1" x14ac:dyDescent="0.25">
      <c r="A71" s="2" t="s">
        <v>72</v>
      </c>
      <c r="B71" s="3">
        <v>0</v>
      </c>
      <c r="C71" s="3">
        <v>1</v>
      </c>
    </row>
    <row r="72" spans="1:3" ht="26.85" customHeight="1" x14ac:dyDescent="0.25">
      <c r="A72" s="2" t="s">
        <v>73</v>
      </c>
      <c r="B72" s="3">
        <v>1</v>
      </c>
      <c r="C72" s="3">
        <v>0</v>
      </c>
    </row>
    <row r="73" spans="1:3" ht="27.6" customHeight="1" x14ac:dyDescent="0.25">
      <c r="A73" s="2" t="s">
        <v>74</v>
      </c>
      <c r="B73" s="3">
        <v>0</v>
      </c>
      <c r="C73" s="3">
        <v>200</v>
      </c>
    </row>
    <row r="74" spans="1:3" ht="16.649999999999999" customHeight="1" x14ac:dyDescent="0.25">
      <c r="A74" s="2" t="s">
        <v>75</v>
      </c>
      <c r="B74" s="3">
        <v>1</v>
      </c>
      <c r="C74" s="3">
        <v>0</v>
      </c>
    </row>
    <row r="75" spans="1:3" ht="17.399999999999999" customHeight="1" x14ac:dyDescent="0.25">
      <c r="A75" s="2" t="s">
        <v>76</v>
      </c>
      <c r="B75" s="3">
        <v>0</v>
      </c>
      <c r="C75" s="3">
        <v>1</v>
      </c>
    </row>
    <row r="76" spans="1:3" ht="27.6" customHeight="1" x14ac:dyDescent="0.25">
      <c r="A76" s="2" t="s">
        <v>77</v>
      </c>
      <c r="B76" s="3">
        <v>0</v>
      </c>
      <c r="C76" s="3">
        <v>1</v>
      </c>
    </row>
    <row r="77" spans="1:3" ht="17.399999999999999" customHeight="1" x14ac:dyDescent="0.25">
      <c r="A77" s="2" t="s">
        <v>78</v>
      </c>
      <c r="B77" s="3">
        <v>3</v>
      </c>
      <c r="C77" s="3">
        <v>5</v>
      </c>
    </row>
    <row r="78" spans="1:3" ht="26.85" customHeight="1" x14ac:dyDescent="0.25">
      <c r="A78" s="2" t="s">
        <v>79</v>
      </c>
      <c r="B78" s="3">
        <v>0</v>
      </c>
      <c r="C78" s="3">
        <v>1</v>
      </c>
    </row>
    <row r="79" spans="1:3" ht="27.6" customHeight="1" x14ac:dyDescent="0.25">
      <c r="A79" s="2" t="s">
        <v>80</v>
      </c>
      <c r="B79" s="3">
        <v>0</v>
      </c>
      <c r="C79" s="3">
        <v>1</v>
      </c>
    </row>
    <row r="80" spans="1:3" ht="16.649999999999999" customHeight="1" x14ac:dyDescent="0.25">
      <c r="A80" s="2" t="s">
        <v>81</v>
      </c>
      <c r="B80" s="3">
        <v>1</v>
      </c>
      <c r="C80" s="3">
        <v>0</v>
      </c>
    </row>
    <row r="81" spans="1:3" ht="17.399999999999999" customHeight="1" x14ac:dyDescent="0.25">
      <c r="A81" s="2" t="s">
        <v>82</v>
      </c>
      <c r="B81" s="3">
        <v>3</v>
      </c>
      <c r="C81" s="3">
        <v>5</v>
      </c>
    </row>
    <row r="82" spans="1:3" ht="26.85" customHeight="1" x14ac:dyDescent="0.25">
      <c r="A82" s="2" t="s">
        <v>83</v>
      </c>
      <c r="B82" s="3">
        <v>0</v>
      </c>
      <c r="C82" s="3">
        <v>1</v>
      </c>
    </row>
    <row r="83" spans="1:3" ht="17.399999999999999" customHeight="1" x14ac:dyDescent="0.25">
      <c r="A83" s="2" t="s">
        <v>84</v>
      </c>
      <c r="B83" s="3">
        <v>0</v>
      </c>
      <c r="C83" s="3">
        <v>1</v>
      </c>
    </row>
    <row r="84" spans="1:3" ht="17.399999999999999" customHeight="1" x14ac:dyDescent="0.25">
      <c r="A84" s="2" t="s">
        <v>85</v>
      </c>
      <c r="B84" s="3">
        <v>0</v>
      </c>
      <c r="C84" s="3">
        <v>1</v>
      </c>
    </row>
    <row r="85" spans="1:3" ht="16.649999999999999" customHeight="1" x14ac:dyDescent="0.25">
      <c r="A85" s="2" t="s">
        <v>86</v>
      </c>
      <c r="B85" s="3">
        <v>0</v>
      </c>
      <c r="C85" s="3">
        <v>1</v>
      </c>
    </row>
    <row r="86" spans="1:3" ht="39.9" customHeight="1" x14ac:dyDescent="0.25">
      <c r="A86" s="2" t="s">
        <v>87</v>
      </c>
      <c r="B86" s="3">
        <v>0</v>
      </c>
      <c r="C86" s="3">
        <v>1</v>
      </c>
    </row>
    <row r="87" spans="1:3" ht="39.9" customHeight="1" x14ac:dyDescent="0.25">
      <c r="A87" s="2" t="s">
        <v>88</v>
      </c>
      <c r="B87" s="3">
        <v>0</v>
      </c>
      <c r="C87" s="3">
        <v>1</v>
      </c>
    </row>
    <row r="88" spans="1:3" ht="17.399999999999999" customHeight="1" x14ac:dyDescent="0.25">
      <c r="A88" s="2" t="s">
        <v>89</v>
      </c>
      <c r="B88" s="3">
        <v>2</v>
      </c>
      <c r="C88" s="3">
        <v>1</v>
      </c>
    </row>
    <row r="89" spans="1:3" ht="39.9" customHeight="1" x14ac:dyDescent="0.25">
      <c r="A89" s="2" t="s">
        <v>90</v>
      </c>
      <c r="B89" s="3">
        <v>1</v>
      </c>
      <c r="C89" s="3">
        <v>0</v>
      </c>
    </row>
    <row r="90" spans="1:3" ht="17.399999999999999" customHeight="1" x14ac:dyDescent="0.25">
      <c r="A90" s="2" t="s">
        <v>91</v>
      </c>
      <c r="B90" s="3">
        <v>0</v>
      </c>
      <c r="C90" s="3">
        <v>1</v>
      </c>
    </row>
    <row r="91" spans="1:3" ht="17.399999999999999" customHeight="1" x14ac:dyDescent="0.25">
      <c r="A91" s="2" t="s">
        <v>92</v>
      </c>
      <c r="B91" s="3">
        <v>3</v>
      </c>
      <c r="C91" s="3">
        <v>0</v>
      </c>
    </row>
    <row r="92" spans="1:3" ht="16.649999999999999" customHeight="1" x14ac:dyDescent="0.25">
      <c r="A92" s="2" t="s">
        <v>93</v>
      </c>
      <c r="B92" s="3">
        <v>1</v>
      </c>
      <c r="C92" s="3">
        <v>0</v>
      </c>
    </row>
    <row r="93" spans="1:3" ht="17.399999999999999" customHeight="1" x14ac:dyDescent="0.25">
      <c r="A93" s="2" t="s">
        <v>94</v>
      </c>
      <c r="B93" s="3">
        <v>0</v>
      </c>
      <c r="C93" s="3">
        <v>3</v>
      </c>
    </row>
    <row r="94" spans="1:3" ht="16.649999999999999" customHeight="1" x14ac:dyDescent="0.25">
      <c r="A94" s="2" t="s">
        <v>95</v>
      </c>
      <c r="B94" s="3">
        <v>1</v>
      </c>
      <c r="C94" s="3">
        <v>0</v>
      </c>
    </row>
    <row r="95" spans="1:3" ht="27.6" customHeight="1" x14ac:dyDescent="0.25">
      <c r="A95" s="2" t="s">
        <v>96</v>
      </c>
      <c r="B95" s="3">
        <v>0</v>
      </c>
      <c r="C95" s="3">
        <v>1</v>
      </c>
    </row>
    <row r="96" spans="1:3" ht="17.399999999999999" customHeight="1" x14ac:dyDescent="0.25">
      <c r="A96" s="2" t="s">
        <v>97</v>
      </c>
      <c r="B96" s="3">
        <v>1</v>
      </c>
      <c r="C96" s="3">
        <v>0</v>
      </c>
    </row>
    <row r="97" spans="1:3" ht="27.6" customHeight="1" x14ac:dyDescent="0.25">
      <c r="A97" s="2" t="s">
        <v>98</v>
      </c>
      <c r="B97" s="3">
        <v>0</v>
      </c>
      <c r="C97" s="3">
        <v>1</v>
      </c>
    </row>
    <row r="98" spans="1:3" ht="27.6" customHeight="1" x14ac:dyDescent="0.25">
      <c r="A98" s="2" t="s">
        <v>99</v>
      </c>
      <c r="B98" s="3">
        <v>2</v>
      </c>
      <c r="C98" s="3">
        <v>0</v>
      </c>
    </row>
    <row r="99" spans="1:3" ht="17.399999999999999" customHeight="1" x14ac:dyDescent="0.25">
      <c r="A99" s="2" t="s">
        <v>100</v>
      </c>
      <c r="B99" s="3">
        <v>2</v>
      </c>
      <c r="C99" s="3">
        <v>0</v>
      </c>
    </row>
    <row r="100" spans="1:3" ht="39.15" customHeight="1" x14ac:dyDescent="0.25">
      <c r="A100" s="2" t="s">
        <v>101</v>
      </c>
      <c r="B100" s="3">
        <v>1</v>
      </c>
      <c r="C100" s="3">
        <v>0</v>
      </c>
    </row>
    <row r="101" spans="1:3" ht="17.399999999999999" customHeight="1" x14ac:dyDescent="0.25">
      <c r="A101" s="2" t="s">
        <v>102</v>
      </c>
      <c r="B101" s="3">
        <v>1</v>
      </c>
      <c r="C101" s="3">
        <v>0</v>
      </c>
    </row>
    <row r="102" spans="1:3" ht="26.85" customHeight="1" x14ac:dyDescent="0.25">
      <c r="A102" s="2" t="s">
        <v>103</v>
      </c>
      <c r="B102" s="3">
        <v>0</v>
      </c>
      <c r="C102" s="3">
        <v>1</v>
      </c>
    </row>
    <row r="103" spans="1:3" ht="16.649999999999999" customHeight="1" x14ac:dyDescent="0.25">
      <c r="A103" s="2" t="s">
        <v>104</v>
      </c>
      <c r="B103" s="3">
        <v>1</v>
      </c>
      <c r="C103" s="3">
        <v>0</v>
      </c>
    </row>
    <row r="104" spans="1:3" ht="17.399999999999999" customHeight="1" x14ac:dyDescent="0.25">
      <c r="A104" s="2" t="s">
        <v>105</v>
      </c>
      <c r="B104" s="3">
        <v>2</v>
      </c>
      <c r="C104" s="3">
        <v>0</v>
      </c>
    </row>
    <row r="105" spans="1:3" ht="16.649999999999999" customHeight="1" x14ac:dyDescent="0.25">
      <c r="A105" s="2" t="s">
        <v>106</v>
      </c>
      <c r="B105" s="3">
        <v>0</v>
      </c>
      <c r="C105" s="3">
        <v>1</v>
      </c>
    </row>
    <row r="106" spans="1:3" ht="17.399999999999999" customHeight="1" x14ac:dyDescent="0.25">
      <c r="A106" s="2" t="s">
        <v>107</v>
      </c>
      <c r="B106" s="3">
        <v>3</v>
      </c>
      <c r="C106" s="3">
        <v>0</v>
      </c>
    </row>
    <row r="107" spans="1:3" ht="17.399999999999999" customHeight="1" x14ac:dyDescent="0.25">
      <c r="A107" s="2" t="s">
        <v>108</v>
      </c>
      <c r="B107" s="3">
        <v>9</v>
      </c>
      <c r="C107" s="3">
        <v>1</v>
      </c>
    </row>
    <row r="108" spans="1:3" ht="27.6" customHeight="1" x14ac:dyDescent="0.25">
      <c r="A108" s="2" t="s">
        <v>109</v>
      </c>
      <c r="B108" s="3">
        <v>1</v>
      </c>
      <c r="C108" s="3">
        <v>0</v>
      </c>
    </row>
    <row r="109" spans="1:3" ht="17.399999999999999" customHeight="1" x14ac:dyDescent="0.25">
      <c r="A109" s="2" t="s">
        <v>110</v>
      </c>
      <c r="B109" s="3">
        <v>0</v>
      </c>
      <c r="C109" s="3">
        <v>1</v>
      </c>
    </row>
    <row r="110" spans="1:3" ht="16.649999999999999" customHeight="1" x14ac:dyDescent="0.25">
      <c r="A110" s="2" t="s">
        <v>111</v>
      </c>
      <c r="B110" s="3">
        <v>0</v>
      </c>
      <c r="C110" s="3">
        <v>1</v>
      </c>
    </row>
    <row r="111" spans="1:3" ht="27.6" customHeight="1" x14ac:dyDescent="0.25">
      <c r="A111" s="2" t="s">
        <v>112</v>
      </c>
      <c r="B111" s="3">
        <v>1</v>
      </c>
      <c r="C111" s="3">
        <v>0</v>
      </c>
    </row>
    <row r="112" spans="1:3" ht="17.399999999999999" customHeight="1" x14ac:dyDescent="0.25">
      <c r="A112" s="2" t="s">
        <v>113</v>
      </c>
      <c r="B112" s="3">
        <v>2</v>
      </c>
      <c r="C112" s="3">
        <v>2</v>
      </c>
    </row>
    <row r="113" spans="1:3" ht="16.649999999999999" customHeight="1" x14ac:dyDescent="0.25">
      <c r="A113" s="2" t="s">
        <v>114</v>
      </c>
      <c r="B113" s="3">
        <v>2</v>
      </c>
      <c r="C113" s="3">
        <v>0</v>
      </c>
    </row>
    <row r="114" spans="1:3" ht="16.649999999999999" customHeight="1" x14ac:dyDescent="0.25">
      <c r="A114" s="2" t="s">
        <v>115</v>
      </c>
      <c r="B114" s="3">
        <v>0</v>
      </c>
      <c r="C114" s="3">
        <v>1</v>
      </c>
    </row>
    <row r="115" spans="1:3" ht="27.6" customHeight="1" x14ac:dyDescent="0.25">
      <c r="A115" s="2" t="s">
        <v>116</v>
      </c>
      <c r="B115" s="3">
        <v>0</v>
      </c>
      <c r="C115" s="3">
        <v>1</v>
      </c>
    </row>
    <row r="116" spans="1:3" ht="16.649999999999999" customHeight="1" x14ac:dyDescent="0.25">
      <c r="A116" s="2" t="s">
        <v>117</v>
      </c>
      <c r="B116" s="3">
        <v>1</v>
      </c>
      <c r="C116" s="3">
        <v>1</v>
      </c>
    </row>
    <row r="117" spans="1:3" ht="39.9" customHeight="1" x14ac:dyDescent="0.25">
      <c r="A117" s="2" t="s">
        <v>118</v>
      </c>
      <c r="B117" s="3">
        <v>2</v>
      </c>
      <c r="C117" s="3">
        <v>0</v>
      </c>
    </row>
    <row r="118" spans="1:3" ht="17.399999999999999" customHeight="1" x14ac:dyDescent="0.25">
      <c r="A118" s="2" t="s">
        <v>119</v>
      </c>
      <c r="B118" s="3">
        <v>0</v>
      </c>
      <c r="C118" s="3">
        <v>1</v>
      </c>
    </row>
    <row r="119" spans="1:3" ht="27.6" customHeight="1" x14ac:dyDescent="0.25">
      <c r="A119" s="2" t="s">
        <v>120</v>
      </c>
      <c r="B119" s="3">
        <v>1</v>
      </c>
      <c r="C119" s="3">
        <v>0</v>
      </c>
    </row>
    <row r="120" spans="1:3" ht="27.6" customHeight="1" x14ac:dyDescent="0.25">
      <c r="A120" s="2" t="s">
        <v>121</v>
      </c>
      <c r="B120" s="3">
        <v>0</v>
      </c>
      <c r="C120" s="3">
        <v>3</v>
      </c>
    </row>
    <row r="121" spans="1:3" ht="27.6" customHeight="1" x14ac:dyDescent="0.25">
      <c r="A121" s="2" t="s">
        <v>122</v>
      </c>
      <c r="B121" s="3">
        <v>1</v>
      </c>
      <c r="C121" s="3">
        <v>0</v>
      </c>
    </row>
    <row r="122" spans="1:3" ht="27.6" customHeight="1" x14ac:dyDescent="0.25">
      <c r="A122" s="2" t="s">
        <v>123</v>
      </c>
      <c r="B122" s="3">
        <v>0</v>
      </c>
      <c r="C122" s="3">
        <v>1</v>
      </c>
    </row>
    <row r="123" spans="1:3" ht="51.6" customHeight="1" x14ac:dyDescent="0.25">
      <c r="A123" s="2" t="s">
        <v>124</v>
      </c>
      <c r="B123" s="3">
        <v>0</v>
      </c>
      <c r="C123" s="3">
        <v>1</v>
      </c>
    </row>
    <row r="124" spans="1:3" ht="17.399999999999999" customHeight="1" x14ac:dyDescent="0.25">
      <c r="A124" s="2" t="s">
        <v>125</v>
      </c>
      <c r="B124" s="3">
        <v>1</v>
      </c>
      <c r="C124" s="3">
        <v>0</v>
      </c>
    </row>
    <row r="125" spans="1:3" ht="26.85" customHeight="1" x14ac:dyDescent="0.25">
      <c r="A125" s="2" t="s">
        <v>126</v>
      </c>
      <c r="B125" s="3">
        <v>1</v>
      </c>
      <c r="C125" s="3">
        <v>0</v>
      </c>
    </row>
    <row r="126" spans="1:3" ht="27.6" customHeight="1" x14ac:dyDescent="0.25">
      <c r="A126" s="2" t="s">
        <v>127</v>
      </c>
      <c r="B126" s="3">
        <v>1</v>
      </c>
      <c r="C126" s="3">
        <v>0</v>
      </c>
    </row>
    <row r="127" spans="1:3" ht="39.9" customHeight="1" x14ac:dyDescent="0.25">
      <c r="A127" s="2" t="s">
        <v>128</v>
      </c>
      <c r="B127" s="3">
        <v>1</v>
      </c>
      <c r="C127" s="3">
        <v>0</v>
      </c>
    </row>
    <row r="128" spans="1:3" ht="17.399999999999999" customHeight="1" x14ac:dyDescent="0.25">
      <c r="A128" s="2" t="s">
        <v>129</v>
      </c>
      <c r="B128" s="3">
        <v>1</v>
      </c>
      <c r="C128" s="3">
        <v>0</v>
      </c>
    </row>
    <row r="129" spans="1:3" ht="17.399999999999999" customHeight="1" x14ac:dyDescent="0.25">
      <c r="A129" s="2" t="s">
        <v>130</v>
      </c>
      <c r="B129" s="3">
        <v>2</v>
      </c>
      <c r="C129" s="3">
        <v>0</v>
      </c>
    </row>
    <row r="130" spans="1:3" ht="26.85" customHeight="1" x14ac:dyDescent="0.25">
      <c r="A130" s="2" t="s">
        <v>131</v>
      </c>
      <c r="B130" s="3">
        <v>0</v>
      </c>
      <c r="C130" s="3">
        <v>4</v>
      </c>
    </row>
    <row r="131" spans="1:3" ht="17.399999999999999" customHeight="1" x14ac:dyDescent="0.25">
      <c r="A131" s="2" t="s">
        <v>132</v>
      </c>
      <c r="B131" s="3">
        <v>1</v>
      </c>
      <c r="C131" s="3">
        <v>0</v>
      </c>
    </row>
    <row r="132" spans="1:3" ht="17.399999999999999" customHeight="1" x14ac:dyDescent="0.25">
      <c r="A132" s="2" t="s">
        <v>133</v>
      </c>
      <c r="B132" s="3">
        <v>1</v>
      </c>
      <c r="C132" s="3">
        <v>0</v>
      </c>
    </row>
    <row r="133" spans="1:3" x14ac:dyDescent="0.25">
      <c r="B133" s="4">
        <f>SUM(B4:B132)</f>
        <v>140</v>
      </c>
      <c r="C133" s="4">
        <f>SUM(C4:C132)</f>
        <v>535</v>
      </c>
    </row>
  </sheetData>
  <mergeCells count="2">
    <mergeCell ref="A1:C1"/>
    <mergeCell ref="A2:A3"/>
  </mergeCells>
  <hyperlinks>
    <hyperlink ref="B4" r:id="rId1" display="Открыть картотеку"/>
    <hyperlink ref="B5" r:id="rId2" display="Открыть картотеку"/>
    <hyperlink ref="C6" r:id="rId3" display="Открыть картотеку"/>
    <hyperlink ref="B7" r:id="rId4" display="Открыть картотеку"/>
    <hyperlink ref="C8" r:id="rId5" display="Открыть картотеку"/>
    <hyperlink ref="B9" r:id="rId6" display="Открыть картотеку"/>
    <hyperlink ref="C9" r:id="rId7" display="Открыть картотеку"/>
    <hyperlink ref="B10" r:id="rId8" display="Открыть картотеку"/>
    <hyperlink ref="C11" r:id="rId9" display="Открыть картотеку"/>
    <hyperlink ref="C12" r:id="rId10" display="Открыть картотеку"/>
    <hyperlink ref="C13" r:id="rId11" display="Открыть картотеку"/>
    <hyperlink ref="C14" r:id="rId12" display="Открыть картотеку"/>
    <hyperlink ref="B15" r:id="rId13" display="Открыть картотеку"/>
    <hyperlink ref="C15" r:id="rId14" display="Открыть картотеку"/>
    <hyperlink ref="C16" r:id="rId15" display="Открыть картотеку"/>
    <hyperlink ref="C17" r:id="rId16" display="Открыть картотеку"/>
    <hyperlink ref="B18" r:id="rId17" display="Открыть картотеку"/>
    <hyperlink ref="C18" r:id="rId18" display="Открыть картотеку"/>
    <hyperlink ref="B19" r:id="rId19" display="Открыть картотеку"/>
    <hyperlink ref="B20" r:id="rId20" display="Открыть картотеку"/>
    <hyperlink ref="C20" r:id="rId21" display="Открыть картотеку"/>
    <hyperlink ref="C21" r:id="rId22" display="Открыть картотеку"/>
    <hyperlink ref="C22" r:id="rId23" display="Открыть картотеку"/>
    <hyperlink ref="B23" r:id="rId24" display="Открыть картотеку"/>
    <hyperlink ref="C24" r:id="rId25" display="Открыть картотеку"/>
    <hyperlink ref="B25" r:id="rId26" display="Открыть картотеку"/>
    <hyperlink ref="B26" r:id="rId27" display="Открыть картотеку"/>
    <hyperlink ref="C26" r:id="rId28" display="Открыть картотеку"/>
    <hyperlink ref="B27" r:id="rId29" display="Открыть картотеку"/>
    <hyperlink ref="C28" r:id="rId30" display="Открыть картотеку"/>
    <hyperlink ref="C29" r:id="rId31" display="Открыть картотеку"/>
    <hyperlink ref="C30" r:id="rId32" display="Открыть картотеку"/>
    <hyperlink ref="C31" r:id="rId33" display="Открыть картотеку"/>
    <hyperlink ref="B32" r:id="rId34" display="Открыть картотеку"/>
    <hyperlink ref="C32" r:id="rId35" display="Открыть картотеку"/>
    <hyperlink ref="B33" r:id="rId36" display="Открыть картотеку"/>
    <hyperlink ref="C33" r:id="rId37" display="Открыть картотеку"/>
    <hyperlink ref="B34" r:id="rId38" display="Открыть картотеку"/>
    <hyperlink ref="C35" r:id="rId39" display="Открыть картотеку"/>
    <hyperlink ref="B36" r:id="rId40" display="Открыть картотеку"/>
    <hyperlink ref="C37" r:id="rId41" display="Открыть картотеку"/>
    <hyperlink ref="C38" r:id="rId42" display="Открыть картотеку"/>
    <hyperlink ref="B39" r:id="rId43" display="Открыть картотеку"/>
    <hyperlink ref="B40" r:id="rId44" display="Открыть картотеку"/>
    <hyperlink ref="B41" r:id="rId45" display="Открыть картотеку"/>
    <hyperlink ref="C42" r:id="rId46" display="Открыть картотеку"/>
    <hyperlink ref="B43" r:id="rId47" display="Открыть картотеку"/>
    <hyperlink ref="B44" r:id="rId48" display="Открыть картотеку"/>
    <hyperlink ref="C45" r:id="rId49" display="Открыть картотеку"/>
    <hyperlink ref="B46" r:id="rId50" display="Открыть картотеку"/>
    <hyperlink ref="C46" r:id="rId51" display="Открыть картотеку"/>
    <hyperlink ref="B47" r:id="rId52" display="Открыть картотеку"/>
    <hyperlink ref="C47" r:id="rId53" display="Открыть картотеку"/>
    <hyperlink ref="C48" r:id="rId54" display="Открыть картотеку"/>
    <hyperlink ref="C49" r:id="rId55" display="Открыть картотеку"/>
    <hyperlink ref="B50" r:id="rId56" display="Открыть картотеку"/>
    <hyperlink ref="C51" r:id="rId57" display="Открыть картотеку"/>
    <hyperlink ref="C52" r:id="rId58" display="Открыть картотеку"/>
    <hyperlink ref="C53" r:id="rId59" display="Открыть картотеку"/>
    <hyperlink ref="B54" r:id="rId60" display="Открыть картотеку"/>
    <hyperlink ref="B55" r:id="rId61" display="Открыть картотеку"/>
    <hyperlink ref="B56" r:id="rId62" display="Открыть картотеку"/>
    <hyperlink ref="B57" r:id="rId63" display="Открыть картотеку"/>
    <hyperlink ref="B58" r:id="rId64" display="Открыть картотеку"/>
    <hyperlink ref="C58" r:id="rId65" display="Открыть картотеку"/>
    <hyperlink ref="C59" r:id="rId66" display="Открыть картотеку"/>
    <hyperlink ref="B60" r:id="rId67" display="Открыть картотеку"/>
    <hyperlink ref="C61" r:id="rId68" display="Открыть картотеку"/>
    <hyperlink ref="B62" r:id="rId69" display="Открыть картотеку"/>
    <hyperlink ref="B63" r:id="rId70" display="Открыть картотеку"/>
    <hyperlink ref="C63" r:id="rId71" display="Открыть картотеку"/>
    <hyperlink ref="C64" r:id="rId72" display="Открыть картотеку"/>
    <hyperlink ref="C65" r:id="rId73" display="Открыть картотеку"/>
    <hyperlink ref="C66" r:id="rId74" display="Открыть картотеку"/>
    <hyperlink ref="C67" r:id="rId75" display="Открыть картотеку"/>
    <hyperlink ref="C68" r:id="rId76" display="Открыть картотеку"/>
    <hyperlink ref="C69" r:id="rId77" display="Открыть картотеку"/>
    <hyperlink ref="B70" r:id="rId78" display="Открыть картотеку"/>
    <hyperlink ref="C71" r:id="rId79" display="Открыть картотеку"/>
    <hyperlink ref="B72" r:id="rId80" display="Открыть картотеку"/>
    <hyperlink ref="C73" r:id="rId81" display="Открыть картотеку"/>
    <hyperlink ref="B74" r:id="rId82" display="Открыть картотеку"/>
    <hyperlink ref="C75" r:id="rId83" display="Открыть картотеку"/>
    <hyperlink ref="C76" r:id="rId84" display="Открыть картотеку"/>
    <hyperlink ref="B77" r:id="rId85" display="Открыть картотеку"/>
    <hyperlink ref="C77" r:id="rId86" display="Открыть картотеку"/>
    <hyperlink ref="C78" r:id="rId87" display="Открыть картотеку"/>
    <hyperlink ref="C79" r:id="rId88" display="Открыть картотеку"/>
    <hyperlink ref="B80" r:id="rId89" display="Открыть картотеку"/>
    <hyperlink ref="B81" r:id="rId90" display="Открыть картотеку"/>
    <hyperlink ref="C81" r:id="rId91" display="Открыть картотеку"/>
    <hyperlink ref="C82" r:id="rId92" display="Открыть картотеку"/>
    <hyperlink ref="C83" r:id="rId93" display="Открыть картотеку"/>
    <hyperlink ref="C84" r:id="rId94" display="Открыть картотеку"/>
    <hyperlink ref="C85" r:id="rId95" display="Открыть картотеку"/>
    <hyperlink ref="C86" r:id="rId96" display="Открыть картотеку"/>
    <hyperlink ref="C87" r:id="rId97" display="Открыть картотеку"/>
    <hyperlink ref="B88" r:id="rId98" display="Открыть картотеку"/>
    <hyperlink ref="C88" r:id="rId99" display="Открыть картотеку"/>
    <hyperlink ref="B89" r:id="rId100" display="Открыть картотеку"/>
    <hyperlink ref="C90" r:id="rId101" display="Открыть картотеку"/>
    <hyperlink ref="B91" r:id="rId102" display="Открыть картотеку"/>
    <hyperlink ref="B92" r:id="rId103" display="Открыть картотеку"/>
    <hyperlink ref="C93" r:id="rId104" display="Открыть картотеку"/>
    <hyperlink ref="B94" r:id="rId105" display="Открыть картотеку"/>
    <hyperlink ref="C95" r:id="rId106" display="Открыть картотеку"/>
    <hyperlink ref="B96" r:id="rId107" display="Открыть картотеку"/>
    <hyperlink ref="C97" r:id="rId108" display="Открыть картотеку"/>
    <hyperlink ref="B98" r:id="rId109" display="Открыть картотеку"/>
    <hyperlink ref="B99" r:id="rId110" display="Открыть картотеку"/>
    <hyperlink ref="B100" r:id="rId111" display="Открыть картотеку"/>
    <hyperlink ref="B101" r:id="rId112" display="Открыть картотеку"/>
    <hyperlink ref="C102" r:id="rId113" display="Открыть картотеку"/>
    <hyperlink ref="B103" r:id="rId114" display="Открыть картотеку"/>
    <hyperlink ref="B104" r:id="rId115" display="Открыть картотеку"/>
    <hyperlink ref="C105" r:id="rId116" display="Открыть картотеку"/>
    <hyperlink ref="B106" r:id="rId117" display="Открыть картотеку"/>
    <hyperlink ref="B107" r:id="rId118" display="Открыть картотеку"/>
    <hyperlink ref="C107" r:id="rId119" display="Открыть картотеку"/>
    <hyperlink ref="B108" r:id="rId120" display="Открыть картотеку"/>
    <hyperlink ref="C109" r:id="rId121" display="Открыть картотеку"/>
    <hyperlink ref="C110" r:id="rId122" display="Открыть картотеку"/>
    <hyperlink ref="B111" r:id="rId123" display="Открыть картотеку"/>
    <hyperlink ref="B112" r:id="rId124" display="Открыть картотеку"/>
    <hyperlink ref="C112" r:id="rId125" display="Открыть картотеку"/>
    <hyperlink ref="B113" r:id="rId126" display="Открыть картотеку"/>
    <hyperlink ref="C114" r:id="rId127" display="Открыть картотеку"/>
    <hyperlink ref="C115" r:id="rId128" display="Открыть картотеку"/>
    <hyperlink ref="B116" r:id="rId129" display="Открыть картотеку"/>
    <hyperlink ref="C116" r:id="rId130" display="Открыть картотеку"/>
    <hyperlink ref="B117" r:id="rId131" display="Открыть картотеку"/>
    <hyperlink ref="C118" r:id="rId132" display="Открыть картотеку"/>
    <hyperlink ref="B119" r:id="rId133" display="Открыть картотеку"/>
    <hyperlink ref="C120" r:id="rId134" display="Открыть картотеку"/>
    <hyperlink ref="B121" r:id="rId135" display="Открыть картотеку"/>
    <hyperlink ref="C122" r:id="rId136" display="Открыть картотеку"/>
    <hyperlink ref="C123" r:id="rId137" display="Открыть картотеку"/>
    <hyperlink ref="B124" r:id="rId138" display="Открыть картотеку"/>
    <hyperlink ref="B125" r:id="rId139" display="Открыть картотеку"/>
    <hyperlink ref="B126" r:id="rId140" display="Открыть картотеку"/>
    <hyperlink ref="B127" r:id="rId141" display="Открыть картотеку"/>
    <hyperlink ref="B128" r:id="rId142" display="Открыть картотеку"/>
    <hyperlink ref="B129" r:id="rId143" display="Открыть картотеку"/>
    <hyperlink ref="C130" r:id="rId144" display="Открыть картотеку"/>
    <hyperlink ref="B131" r:id="rId145" display="Открыть картотеку"/>
    <hyperlink ref="B132" r:id="rId146" display="Открыть картотеку"/>
  </hyperlinks>
  <pageMargins left="0.39370078740157499" right="0.39370078740157499" top="0.39370078740157499" bottom="0.39370078740157499" header="0" footer="0"/>
  <pageSetup paperSize="9" fitToHeight="0"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6"/>
  <sheetViews>
    <sheetView workbookViewId="0">
      <selection sqref="A1:C1"/>
    </sheetView>
  </sheetViews>
  <sheetFormatPr defaultColWidth="9.109375" defaultRowHeight="18" x14ac:dyDescent="0.35"/>
  <cols>
    <col min="1" max="1" width="48" style="12" customWidth="1"/>
    <col min="2" max="2" width="24.6640625" style="9" customWidth="1"/>
    <col min="3" max="3" width="25.44140625" style="9" customWidth="1"/>
    <col min="4" max="16384" width="9.109375" style="6"/>
  </cols>
  <sheetData>
    <row r="1" spans="1:4" ht="51.75" customHeight="1" x14ac:dyDescent="0.35">
      <c r="A1" s="126" t="s">
        <v>137</v>
      </c>
      <c r="B1" s="126"/>
      <c r="C1" s="126"/>
      <c r="D1" s="19"/>
    </row>
    <row r="3" spans="1:4" ht="41.25" customHeight="1" x14ac:dyDescent="0.35">
      <c r="A3" s="127" t="s">
        <v>136</v>
      </c>
      <c r="B3" s="127"/>
      <c r="C3" s="127"/>
    </row>
    <row r="5" spans="1:4" s="8" customFormat="1" ht="138.75" customHeight="1" x14ac:dyDescent="0.25">
      <c r="A5" s="13" t="s">
        <v>0</v>
      </c>
      <c r="B5" s="10" t="s">
        <v>1</v>
      </c>
      <c r="C5" s="10" t="s">
        <v>2</v>
      </c>
    </row>
    <row r="6" spans="1:4" s="8" customFormat="1" ht="34.799999999999997" x14ac:dyDescent="0.25">
      <c r="A6" s="13"/>
      <c r="B6" s="10" t="s">
        <v>3</v>
      </c>
      <c r="C6" s="10" t="s">
        <v>134</v>
      </c>
    </row>
    <row r="7" spans="1:4" s="18" customFormat="1" x14ac:dyDescent="0.35">
      <c r="A7" s="16" t="s">
        <v>5</v>
      </c>
      <c r="B7" s="17">
        <v>19</v>
      </c>
      <c r="C7" s="17">
        <v>0</v>
      </c>
    </row>
    <row r="8" spans="1:4" x14ac:dyDescent="0.35">
      <c r="A8" s="14" t="s">
        <v>92</v>
      </c>
      <c r="B8" s="11">
        <v>3</v>
      </c>
      <c r="C8" s="11">
        <v>0</v>
      </c>
    </row>
    <row r="9" spans="1:4" x14ac:dyDescent="0.35">
      <c r="A9" s="14" t="s">
        <v>15</v>
      </c>
      <c r="B9" s="11">
        <v>0</v>
      </c>
      <c r="C9" s="11">
        <v>2</v>
      </c>
    </row>
    <row r="10" spans="1:4" x14ac:dyDescent="0.35">
      <c r="A10" s="14" t="s">
        <v>104</v>
      </c>
      <c r="B10" s="11">
        <v>1</v>
      </c>
      <c r="C10" s="11">
        <v>0</v>
      </c>
    </row>
    <row r="11" spans="1:4" x14ac:dyDescent="0.35">
      <c r="A11" s="14" t="s">
        <v>10</v>
      </c>
      <c r="B11" s="11">
        <v>2</v>
      </c>
      <c r="C11" s="11">
        <v>4</v>
      </c>
    </row>
    <row r="12" spans="1:4" x14ac:dyDescent="0.35">
      <c r="A12" s="14" t="s">
        <v>38</v>
      </c>
      <c r="B12" s="11">
        <v>0</v>
      </c>
      <c r="C12" s="11">
        <v>2</v>
      </c>
    </row>
    <row r="13" spans="1:4" x14ac:dyDescent="0.35">
      <c r="A13" s="14" t="s">
        <v>64</v>
      </c>
      <c r="B13" s="11">
        <v>5</v>
      </c>
      <c r="C13" s="11">
        <v>105</v>
      </c>
    </row>
    <row r="14" spans="1:4" x14ac:dyDescent="0.35">
      <c r="A14" s="14" t="s">
        <v>34</v>
      </c>
      <c r="B14" s="11">
        <v>1</v>
      </c>
      <c r="C14" s="11">
        <v>2</v>
      </c>
    </row>
    <row r="15" spans="1:4" x14ac:dyDescent="0.35">
      <c r="A15" s="14" t="s">
        <v>131</v>
      </c>
      <c r="B15" s="11">
        <v>0</v>
      </c>
      <c r="C15" s="11">
        <v>4</v>
      </c>
    </row>
    <row r="16" spans="1:4" x14ac:dyDescent="0.35">
      <c r="A16" s="14" t="s">
        <v>17</v>
      </c>
      <c r="B16" s="11">
        <v>0</v>
      </c>
      <c r="C16" s="11">
        <v>1</v>
      </c>
    </row>
    <row r="17" spans="1:3" x14ac:dyDescent="0.35">
      <c r="A17" s="14" t="s">
        <v>103</v>
      </c>
      <c r="B17" s="11">
        <v>0</v>
      </c>
      <c r="C17" s="11">
        <v>1</v>
      </c>
    </row>
    <row r="18" spans="1:3" x14ac:dyDescent="0.35">
      <c r="A18" s="14" t="s">
        <v>62</v>
      </c>
      <c r="B18" s="11">
        <v>0</v>
      </c>
      <c r="C18" s="11">
        <v>1</v>
      </c>
    </row>
    <row r="19" spans="1:3" x14ac:dyDescent="0.35">
      <c r="A19" s="14" t="s">
        <v>31</v>
      </c>
      <c r="B19" s="11">
        <v>0</v>
      </c>
      <c r="C19" s="11">
        <v>2</v>
      </c>
    </row>
    <row r="20" spans="1:3" x14ac:dyDescent="0.35">
      <c r="A20" s="14" t="s">
        <v>111</v>
      </c>
      <c r="B20" s="11">
        <v>0</v>
      </c>
      <c r="C20" s="11">
        <v>1</v>
      </c>
    </row>
    <row r="21" spans="1:3" x14ac:dyDescent="0.35">
      <c r="A21" s="14" t="s">
        <v>110</v>
      </c>
      <c r="B21" s="11">
        <v>0</v>
      </c>
      <c r="C21" s="11">
        <v>1</v>
      </c>
    </row>
    <row r="22" spans="1:3" x14ac:dyDescent="0.35">
      <c r="A22" s="14" t="s">
        <v>66</v>
      </c>
      <c r="B22" s="11">
        <v>0</v>
      </c>
      <c r="C22" s="11">
        <v>1</v>
      </c>
    </row>
    <row r="23" spans="1:3" x14ac:dyDescent="0.35">
      <c r="A23" s="14" t="s">
        <v>91</v>
      </c>
      <c r="B23" s="11">
        <v>0</v>
      </c>
      <c r="C23" s="11">
        <v>1</v>
      </c>
    </row>
    <row r="24" spans="1:3" x14ac:dyDescent="0.35">
      <c r="A24" s="14" t="s">
        <v>65</v>
      </c>
      <c r="B24" s="11">
        <v>0</v>
      </c>
      <c r="C24" s="11">
        <v>1</v>
      </c>
    </row>
    <row r="25" spans="1:3" x14ac:dyDescent="0.35">
      <c r="A25" s="14" t="s">
        <v>115</v>
      </c>
      <c r="B25" s="11">
        <v>0</v>
      </c>
      <c r="C25" s="11">
        <v>1</v>
      </c>
    </row>
    <row r="26" spans="1:3" x14ac:dyDescent="0.35">
      <c r="A26" s="14" t="s">
        <v>125</v>
      </c>
      <c r="B26" s="11">
        <v>1</v>
      </c>
      <c r="C26" s="11">
        <v>0</v>
      </c>
    </row>
    <row r="27" spans="1:3" x14ac:dyDescent="0.35">
      <c r="A27" s="14" t="s">
        <v>112</v>
      </c>
      <c r="B27" s="11">
        <v>1</v>
      </c>
      <c r="C27" s="11">
        <v>0</v>
      </c>
    </row>
    <row r="28" spans="1:3" x14ac:dyDescent="0.35">
      <c r="A28" s="14" t="s">
        <v>54</v>
      </c>
      <c r="B28" s="11">
        <v>0</v>
      </c>
      <c r="C28" s="11">
        <v>1</v>
      </c>
    </row>
    <row r="29" spans="1:3" x14ac:dyDescent="0.35">
      <c r="A29" s="14" t="s">
        <v>47</v>
      </c>
      <c r="B29" s="11">
        <v>1</v>
      </c>
      <c r="C29" s="11">
        <v>1</v>
      </c>
    </row>
    <row r="30" spans="1:3" x14ac:dyDescent="0.35">
      <c r="A30" s="14" t="s">
        <v>130</v>
      </c>
      <c r="B30" s="11">
        <v>2</v>
      </c>
      <c r="C30" s="11">
        <v>0</v>
      </c>
    </row>
    <row r="31" spans="1:3" x14ac:dyDescent="0.35">
      <c r="A31" s="14" t="s">
        <v>61</v>
      </c>
      <c r="B31" s="11">
        <v>1</v>
      </c>
      <c r="C31" s="11">
        <v>0</v>
      </c>
    </row>
    <row r="32" spans="1:3" ht="36" x14ac:dyDescent="0.35">
      <c r="A32" s="14" t="s">
        <v>42</v>
      </c>
      <c r="B32" s="11">
        <v>1</v>
      </c>
      <c r="C32" s="11">
        <v>0</v>
      </c>
    </row>
    <row r="33" spans="1:3" x14ac:dyDescent="0.35">
      <c r="A33" s="14" t="s">
        <v>100</v>
      </c>
      <c r="B33" s="11">
        <v>2</v>
      </c>
      <c r="C33" s="11">
        <v>0</v>
      </c>
    </row>
    <row r="34" spans="1:3" ht="21" customHeight="1" x14ac:dyDescent="0.35">
      <c r="A34" s="14" t="s">
        <v>26</v>
      </c>
      <c r="B34" s="11">
        <v>1</v>
      </c>
      <c r="C34" s="11">
        <v>0</v>
      </c>
    </row>
    <row r="35" spans="1:3" x14ac:dyDescent="0.35">
      <c r="A35" s="14" t="s">
        <v>122</v>
      </c>
      <c r="B35" s="11">
        <v>1</v>
      </c>
      <c r="C35" s="11">
        <v>0</v>
      </c>
    </row>
    <row r="36" spans="1:3" ht="36" x14ac:dyDescent="0.35">
      <c r="A36" s="14" t="s">
        <v>116</v>
      </c>
      <c r="B36" s="11">
        <v>0</v>
      </c>
      <c r="C36" s="11">
        <v>1</v>
      </c>
    </row>
    <row r="37" spans="1:3" ht="54" x14ac:dyDescent="0.35">
      <c r="A37" s="14" t="s">
        <v>124</v>
      </c>
      <c r="B37" s="11">
        <v>0</v>
      </c>
      <c r="C37" s="11">
        <v>1</v>
      </c>
    </row>
    <row r="38" spans="1:3" x14ac:dyDescent="0.35">
      <c r="A38" s="14" t="s">
        <v>28</v>
      </c>
      <c r="B38" s="11">
        <v>1</v>
      </c>
      <c r="C38" s="11">
        <v>0</v>
      </c>
    </row>
    <row r="39" spans="1:3" ht="54" x14ac:dyDescent="0.35">
      <c r="A39" s="14" t="s">
        <v>39</v>
      </c>
      <c r="B39" s="11">
        <v>0</v>
      </c>
      <c r="C39" s="11">
        <v>1</v>
      </c>
    </row>
    <row r="40" spans="1:3" x14ac:dyDescent="0.35">
      <c r="A40" s="14" t="s">
        <v>84</v>
      </c>
      <c r="B40" s="11">
        <v>0</v>
      </c>
      <c r="C40" s="11">
        <v>1</v>
      </c>
    </row>
    <row r="41" spans="1:3" x14ac:dyDescent="0.35">
      <c r="A41" s="14" t="s">
        <v>82</v>
      </c>
      <c r="B41" s="11">
        <v>3</v>
      </c>
      <c r="C41" s="11">
        <v>5</v>
      </c>
    </row>
    <row r="42" spans="1:3" ht="36" x14ac:dyDescent="0.35">
      <c r="A42" s="14" t="s">
        <v>22</v>
      </c>
      <c r="B42" s="11">
        <v>0</v>
      </c>
      <c r="C42" s="11">
        <v>1</v>
      </c>
    </row>
    <row r="43" spans="1:3" ht="36" x14ac:dyDescent="0.35">
      <c r="A43" s="14" t="s">
        <v>90</v>
      </c>
      <c r="B43" s="11">
        <v>1</v>
      </c>
      <c r="C43" s="11">
        <v>0</v>
      </c>
    </row>
    <row r="44" spans="1:3" x14ac:dyDescent="0.35">
      <c r="A44" s="14" t="s">
        <v>106</v>
      </c>
      <c r="B44" s="11">
        <v>0</v>
      </c>
      <c r="C44" s="11">
        <v>1</v>
      </c>
    </row>
    <row r="45" spans="1:3" x14ac:dyDescent="0.35">
      <c r="A45" s="14" t="s">
        <v>51</v>
      </c>
      <c r="B45" s="11">
        <v>1</v>
      </c>
      <c r="C45" s="11">
        <v>0</v>
      </c>
    </row>
    <row r="46" spans="1:3" x14ac:dyDescent="0.35">
      <c r="A46" s="14" t="s">
        <v>9</v>
      </c>
      <c r="B46" s="11">
        <v>0</v>
      </c>
      <c r="C46" s="11">
        <v>1</v>
      </c>
    </row>
    <row r="47" spans="1:3" x14ac:dyDescent="0.35">
      <c r="A47" s="14" t="s">
        <v>52</v>
      </c>
      <c r="B47" s="11">
        <v>0</v>
      </c>
      <c r="C47" s="11">
        <v>1</v>
      </c>
    </row>
    <row r="48" spans="1:3" x14ac:dyDescent="0.35">
      <c r="A48" s="14" t="s">
        <v>96</v>
      </c>
      <c r="B48" s="11">
        <v>0</v>
      </c>
      <c r="C48" s="11">
        <v>1</v>
      </c>
    </row>
    <row r="49" spans="1:3" x14ac:dyDescent="0.35">
      <c r="A49" s="14" t="s">
        <v>114</v>
      </c>
      <c r="B49" s="11">
        <v>2</v>
      </c>
      <c r="C49" s="11">
        <v>0</v>
      </c>
    </row>
    <row r="50" spans="1:3" x14ac:dyDescent="0.35">
      <c r="A50" s="14" t="s">
        <v>55</v>
      </c>
      <c r="B50" s="11">
        <v>1</v>
      </c>
      <c r="C50" s="11">
        <v>0</v>
      </c>
    </row>
    <row r="51" spans="1:3" x14ac:dyDescent="0.35">
      <c r="A51" s="14" t="s">
        <v>40</v>
      </c>
      <c r="B51" s="11">
        <v>2</v>
      </c>
      <c r="C51" s="11">
        <v>0</v>
      </c>
    </row>
    <row r="52" spans="1:3" x14ac:dyDescent="0.35">
      <c r="A52" s="14" t="s">
        <v>78</v>
      </c>
      <c r="B52" s="11">
        <v>3</v>
      </c>
      <c r="C52" s="11">
        <v>5</v>
      </c>
    </row>
    <row r="53" spans="1:3" x14ac:dyDescent="0.35">
      <c r="A53" s="14" t="s">
        <v>11</v>
      </c>
      <c r="B53" s="11">
        <v>1</v>
      </c>
      <c r="C53" s="11">
        <v>0</v>
      </c>
    </row>
    <row r="54" spans="1:3" x14ac:dyDescent="0.35">
      <c r="A54" s="14" t="s">
        <v>7</v>
      </c>
      <c r="B54" s="11">
        <v>0</v>
      </c>
      <c r="C54" s="11">
        <v>1</v>
      </c>
    </row>
    <row r="55" spans="1:3" x14ac:dyDescent="0.35">
      <c r="A55" s="14" t="s">
        <v>113</v>
      </c>
      <c r="B55" s="11">
        <v>2</v>
      </c>
      <c r="C55" s="11">
        <v>2</v>
      </c>
    </row>
    <row r="56" spans="1:3" x14ac:dyDescent="0.35">
      <c r="A56" s="14" t="s">
        <v>68</v>
      </c>
      <c r="B56" s="11">
        <v>0</v>
      </c>
      <c r="C56" s="11">
        <v>2</v>
      </c>
    </row>
    <row r="57" spans="1:3" x14ac:dyDescent="0.35">
      <c r="A57" s="14" t="s">
        <v>43</v>
      </c>
      <c r="B57" s="11">
        <v>0</v>
      </c>
      <c r="C57" s="11">
        <v>1</v>
      </c>
    </row>
    <row r="58" spans="1:3" x14ac:dyDescent="0.35">
      <c r="A58" s="14" t="s">
        <v>133</v>
      </c>
      <c r="B58" s="11">
        <v>1</v>
      </c>
      <c r="C58" s="11">
        <v>0</v>
      </c>
    </row>
    <row r="59" spans="1:3" x14ac:dyDescent="0.35">
      <c r="A59" s="14" t="s">
        <v>41</v>
      </c>
      <c r="B59" s="11">
        <v>1</v>
      </c>
      <c r="C59" s="11">
        <v>0</v>
      </c>
    </row>
    <row r="60" spans="1:3" x14ac:dyDescent="0.35">
      <c r="A60" s="14" t="s">
        <v>97</v>
      </c>
      <c r="B60" s="11">
        <v>1</v>
      </c>
      <c r="C60" s="11">
        <v>0</v>
      </c>
    </row>
    <row r="61" spans="1:3" x14ac:dyDescent="0.35">
      <c r="A61" s="14" t="s">
        <v>67</v>
      </c>
      <c r="B61" s="11">
        <v>0</v>
      </c>
      <c r="C61" s="11">
        <v>1</v>
      </c>
    </row>
    <row r="62" spans="1:3" x14ac:dyDescent="0.35">
      <c r="A62" s="14" t="s">
        <v>85</v>
      </c>
      <c r="B62" s="11">
        <v>0</v>
      </c>
      <c r="C62" s="11">
        <v>1</v>
      </c>
    </row>
    <row r="63" spans="1:3" x14ac:dyDescent="0.35">
      <c r="A63" s="14" t="s">
        <v>50</v>
      </c>
      <c r="B63" s="11">
        <v>0</v>
      </c>
      <c r="C63" s="11">
        <v>4</v>
      </c>
    </row>
    <row r="64" spans="1:3" x14ac:dyDescent="0.35">
      <c r="A64" s="14" t="s">
        <v>81</v>
      </c>
      <c r="B64" s="11">
        <v>1</v>
      </c>
      <c r="C64" s="11">
        <v>0</v>
      </c>
    </row>
    <row r="65" spans="1:3" x14ac:dyDescent="0.35">
      <c r="A65" s="14" t="s">
        <v>74</v>
      </c>
      <c r="B65" s="11">
        <v>0</v>
      </c>
      <c r="C65" s="11">
        <v>200</v>
      </c>
    </row>
    <row r="66" spans="1:3" x14ac:dyDescent="0.35">
      <c r="A66" s="14" t="s">
        <v>83</v>
      </c>
      <c r="B66" s="11">
        <v>0</v>
      </c>
      <c r="C66" s="11">
        <v>1</v>
      </c>
    </row>
    <row r="67" spans="1:3" x14ac:dyDescent="0.35">
      <c r="A67" s="14" t="s">
        <v>94</v>
      </c>
      <c r="B67" s="11">
        <v>0</v>
      </c>
      <c r="C67" s="11">
        <v>3</v>
      </c>
    </row>
    <row r="68" spans="1:3" x14ac:dyDescent="0.35">
      <c r="A68" s="14" t="s">
        <v>79</v>
      </c>
      <c r="B68" s="11">
        <v>0</v>
      </c>
      <c r="C68" s="11">
        <v>1</v>
      </c>
    </row>
    <row r="69" spans="1:3" x14ac:dyDescent="0.35">
      <c r="A69" s="14" t="s">
        <v>80</v>
      </c>
      <c r="B69" s="11">
        <v>0</v>
      </c>
      <c r="C69" s="11">
        <v>1</v>
      </c>
    </row>
    <row r="70" spans="1:3" x14ac:dyDescent="0.35">
      <c r="A70" s="14" t="s">
        <v>105</v>
      </c>
      <c r="B70" s="11">
        <v>2</v>
      </c>
      <c r="C70" s="11">
        <v>0</v>
      </c>
    </row>
    <row r="71" spans="1:3" ht="36" x14ac:dyDescent="0.35">
      <c r="A71" s="14" t="s">
        <v>24</v>
      </c>
      <c r="B71" s="11">
        <v>3</v>
      </c>
      <c r="C71" s="11">
        <v>0</v>
      </c>
    </row>
    <row r="72" spans="1:3" x14ac:dyDescent="0.35">
      <c r="A72" s="14" t="s">
        <v>71</v>
      </c>
      <c r="B72" s="11">
        <v>1</v>
      </c>
      <c r="C72" s="11">
        <v>0</v>
      </c>
    </row>
    <row r="73" spans="1:3" x14ac:dyDescent="0.35">
      <c r="A73" s="14" t="s">
        <v>132</v>
      </c>
      <c r="B73" s="11">
        <v>1</v>
      </c>
      <c r="C73" s="11">
        <v>0</v>
      </c>
    </row>
    <row r="74" spans="1:3" x14ac:dyDescent="0.35">
      <c r="A74" s="14" t="s">
        <v>76</v>
      </c>
      <c r="B74" s="11">
        <v>0</v>
      </c>
      <c r="C74" s="11">
        <v>1</v>
      </c>
    </row>
    <row r="75" spans="1:3" x14ac:dyDescent="0.35">
      <c r="A75" s="14" t="s">
        <v>119</v>
      </c>
      <c r="B75" s="11">
        <v>0</v>
      </c>
      <c r="C75" s="11">
        <v>1</v>
      </c>
    </row>
    <row r="76" spans="1:3" x14ac:dyDescent="0.35">
      <c r="A76" s="14" t="s">
        <v>93</v>
      </c>
      <c r="B76" s="11">
        <v>1</v>
      </c>
      <c r="C76" s="11">
        <v>0</v>
      </c>
    </row>
    <row r="77" spans="1:3" x14ac:dyDescent="0.35">
      <c r="A77" s="14" t="s">
        <v>75</v>
      </c>
      <c r="B77" s="11">
        <v>1</v>
      </c>
      <c r="C77" s="11">
        <v>0</v>
      </c>
    </row>
    <row r="78" spans="1:3" x14ac:dyDescent="0.35">
      <c r="A78" s="14" t="s">
        <v>37</v>
      </c>
      <c r="B78" s="11">
        <v>1</v>
      </c>
      <c r="C78" s="11">
        <v>0</v>
      </c>
    </row>
    <row r="79" spans="1:3" ht="19.5" customHeight="1" x14ac:dyDescent="0.35">
      <c r="A79" s="14" t="s">
        <v>126</v>
      </c>
      <c r="B79" s="11">
        <v>1</v>
      </c>
      <c r="C79" s="11">
        <v>0</v>
      </c>
    </row>
    <row r="80" spans="1:3" x14ac:dyDescent="0.35">
      <c r="A80" s="14" t="s">
        <v>99</v>
      </c>
      <c r="B80" s="11">
        <v>2</v>
      </c>
      <c r="C80" s="11">
        <v>0</v>
      </c>
    </row>
    <row r="81" spans="1:3" x14ac:dyDescent="0.35">
      <c r="A81" s="14" t="s">
        <v>14</v>
      </c>
      <c r="B81" s="11">
        <v>0</v>
      </c>
      <c r="C81" s="11">
        <v>1</v>
      </c>
    </row>
    <row r="82" spans="1:3" ht="36" x14ac:dyDescent="0.35">
      <c r="A82" s="14" t="s">
        <v>118</v>
      </c>
      <c r="B82" s="11">
        <v>2</v>
      </c>
      <c r="C82" s="11">
        <v>0</v>
      </c>
    </row>
    <row r="83" spans="1:3" ht="36" x14ac:dyDescent="0.35">
      <c r="A83" s="14" t="s">
        <v>127</v>
      </c>
      <c r="B83" s="11">
        <v>1</v>
      </c>
      <c r="C83" s="11">
        <v>0</v>
      </c>
    </row>
    <row r="84" spans="1:3" x14ac:dyDescent="0.35">
      <c r="A84" s="14" t="s">
        <v>121</v>
      </c>
      <c r="B84" s="11">
        <v>0</v>
      </c>
      <c r="C84" s="11">
        <v>3</v>
      </c>
    </row>
    <row r="85" spans="1:3" ht="36" x14ac:dyDescent="0.35">
      <c r="A85" s="14" t="s">
        <v>120</v>
      </c>
      <c r="B85" s="11">
        <v>1</v>
      </c>
      <c r="C85" s="11">
        <v>0</v>
      </c>
    </row>
    <row r="86" spans="1:3" ht="36" x14ac:dyDescent="0.35">
      <c r="A86" s="14" t="s">
        <v>128</v>
      </c>
      <c r="B86" s="11">
        <v>1</v>
      </c>
      <c r="C86" s="11">
        <v>0</v>
      </c>
    </row>
    <row r="87" spans="1:3" x14ac:dyDescent="0.35">
      <c r="A87" s="14" t="s">
        <v>20</v>
      </c>
      <c r="B87" s="11">
        <v>1</v>
      </c>
      <c r="C87" s="11">
        <v>0</v>
      </c>
    </row>
    <row r="88" spans="1:3" x14ac:dyDescent="0.35">
      <c r="A88" s="14" t="s">
        <v>77</v>
      </c>
      <c r="B88" s="11">
        <v>0</v>
      </c>
      <c r="C88" s="11">
        <v>1</v>
      </c>
    </row>
    <row r="89" spans="1:3" x14ac:dyDescent="0.35">
      <c r="A89" s="14" t="s">
        <v>35</v>
      </c>
      <c r="B89" s="11">
        <v>1</v>
      </c>
      <c r="C89" s="11">
        <v>0</v>
      </c>
    </row>
    <row r="90" spans="1:3" x14ac:dyDescent="0.35">
      <c r="A90" s="14" t="s">
        <v>27</v>
      </c>
      <c r="B90" s="11">
        <v>1</v>
      </c>
      <c r="C90" s="11">
        <v>2</v>
      </c>
    </row>
    <row r="91" spans="1:3" x14ac:dyDescent="0.35">
      <c r="A91" s="14" t="s">
        <v>16</v>
      </c>
      <c r="B91" s="11">
        <v>11</v>
      </c>
      <c r="C91" s="11">
        <v>10</v>
      </c>
    </row>
    <row r="92" spans="1:3" ht="36" x14ac:dyDescent="0.35">
      <c r="A92" s="14" t="s">
        <v>21</v>
      </c>
      <c r="B92" s="11">
        <v>1</v>
      </c>
      <c r="C92" s="11">
        <v>100</v>
      </c>
    </row>
    <row r="93" spans="1:3" ht="54" x14ac:dyDescent="0.35">
      <c r="A93" s="14" t="s">
        <v>63</v>
      </c>
      <c r="B93" s="11">
        <v>1</v>
      </c>
      <c r="C93" s="11">
        <v>0</v>
      </c>
    </row>
    <row r="94" spans="1:3" x14ac:dyDescent="0.35">
      <c r="A94" s="14" t="s">
        <v>129</v>
      </c>
      <c r="B94" s="11">
        <v>1</v>
      </c>
      <c r="C94" s="11">
        <v>0</v>
      </c>
    </row>
    <row r="95" spans="1:3" ht="36" x14ac:dyDescent="0.35">
      <c r="A95" s="14" t="s">
        <v>57</v>
      </c>
      <c r="B95" s="11">
        <v>1</v>
      </c>
      <c r="C95" s="11">
        <v>0</v>
      </c>
    </row>
    <row r="96" spans="1:3" ht="40.5" customHeight="1" x14ac:dyDescent="0.35">
      <c r="A96" s="14" t="s">
        <v>88</v>
      </c>
      <c r="B96" s="11">
        <v>0</v>
      </c>
      <c r="C96" s="11">
        <v>1</v>
      </c>
    </row>
    <row r="97" spans="1:3" ht="36" x14ac:dyDescent="0.35">
      <c r="A97" s="14" t="s">
        <v>87</v>
      </c>
      <c r="B97" s="11">
        <v>0</v>
      </c>
      <c r="C97" s="11">
        <v>1</v>
      </c>
    </row>
    <row r="98" spans="1:3" x14ac:dyDescent="0.35">
      <c r="A98" s="14" t="s">
        <v>101</v>
      </c>
      <c r="B98" s="11">
        <v>1</v>
      </c>
      <c r="C98" s="11">
        <v>0</v>
      </c>
    </row>
    <row r="99" spans="1:3" x14ac:dyDescent="0.35">
      <c r="A99" s="14" t="s">
        <v>56</v>
      </c>
      <c r="B99" s="11">
        <v>3</v>
      </c>
      <c r="C99" s="11">
        <v>0</v>
      </c>
    </row>
    <row r="100" spans="1:3" x14ac:dyDescent="0.35">
      <c r="A100" s="14" t="s">
        <v>95</v>
      </c>
      <c r="B100" s="11">
        <v>1</v>
      </c>
      <c r="C100" s="11">
        <v>0</v>
      </c>
    </row>
    <row r="101" spans="1:3" x14ac:dyDescent="0.35">
      <c r="A101" s="14" t="s">
        <v>13</v>
      </c>
      <c r="B101" s="11">
        <v>0</v>
      </c>
      <c r="C101" s="11">
        <v>1</v>
      </c>
    </row>
    <row r="102" spans="1:3" ht="36" x14ac:dyDescent="0.35">
      <c r="A102" s="14" t="s">
        <v>33</v>
      </c>
      <c r="B102" s="11">
        <v>2</v>
      </c>
      <c r="C102" s="11">
        <v>6</v>
      </c>
    </row>
    <row r="103" spans="1:3" ht="36" x14ac:dyDescent="0.35">
      <c r="A103" s="14" t="s">
        <v>45</v>
      </c>
      <c r="B103" s="11">
        <v>1</v>
      </c>
      <c r="C103" s="11">
        <v>0</v>
      </c>
    </row>
    <row r="104" spans="1:3" x14ac:dyDescent="0.35">
      <c r="A104" s="14" t="s">
        <v>58</v>
      </c>
      <c r="B104" s="11">
        <v>1</v>
      </c>
      <c r="C104" s="11">
        <v>0</v>
      </c>
    </row>
    <row r="105" spans="1:3" ht="21" customHeight="1" x14ac:dyDescent="0.35">
      <c r="A105" s="14" t="s">
        <v>123</v>
      </c>
      <c r="B105" s="11">
        <v>0</v>
      </c>
      <c r="C105" s="11">
        <v>1</v>
      </c>
    </row>
    <row r="106" spans="1:3" x14ac:dyDescent="0.35">
      <c r="A106" s="14" t="s">
        <v>6</v>
      </c>
      <c r="B106" s="11">
        <v>1</v>
      </c>
      <c r="C106" s="11">
        <v>0</v>
      </c>
    </row>
    <row r="107" spans="1:3" ht="36" x14ac:dyDescent="0.35">
      <c r="A107" s="14" t="s">
        <v>73</v>
      </c>
      <c r="B107" s="11">
        <v>1</v>
      </c>
      <c r="C107" s="11">
        <v>0</v>
      </c>
    </row>
    <row r="108" spans="1:3" ht="36" x14ac:dyDescent="0.35">
      <c r="A108" s="14" t="s">
        <v>18</v>
      </c>
      <c r="B108" s="11">
        <v>0</v>
      </c>
      <c r="C108" s="11">
        <v>1</v>
      </c>
    </row>
    <row r="109" spans="1:3" x14ac:dyDescent="0.35">
      <c r="A109" s="14" t="s">
        <v>108</v>
      </c>
      <c r="B109" s="11">
        <v>9</v>
      </c>
      <c r="C109" s="11">
        <v>1</v>
      </c>
    </row>
    <row r="110" spans="1:3" x14ac:dyDescent="0.35">
      <c r="A110" s="14" t="s">
        <v>36</v>
      </c>
      <c r="B110" s="11">
        <v>0</v>
      </c>
      <c r="C110" s="11">
        <v>1</v>
      </c>
    </row>
    <row r="111" spans="1:3" x14ac:dyDescent="0.35">
      <c r="A111" s="14" t="s">
        <v>89</v>
      </c>
      <c r="B111" s="11">
        <v>2</v>
      </c>
      <c r="C111" s="11">
        <v>1</v>
      </c>
    </row>
    <row r="112" spans="1:3" x14ac:dyDescent="0.35">
      <c r="A112" s="14" t="s">
        <v>19</v>
      </c>
      <c r="B112" s="11">
        <v>4</v>
      </c>
      <c r="C112" s="11">
        <v>8</v>
      </c>
    </row>
    <row r="113" spans="1:3" x14ac:dyDescent="0.35">
      <c r="A113" s="14" t="s">
        <v>107</v>
      </c>
      <c r="B113" s="11">
        <v>3</v>
      </c>
      <c r="C113" s="11">
        <v>0</v>
      </c>
    </row>
    <row r="114" spans="1:3" x14ac:dyDescent="0.35">
      <c r="A114" s="14" t="s">
        <v>86</v>
      </c>
      <c r="B114" s="11">
        <v>0</v>
      </c>
      <c r="C114" s="11">
        <v>1</v>
      </c>
    </row>
    <row r="115" spans="1:3" ht="36" x14ac:dyDescent="0.35">
      <c r="A115" s="14" t="s">
        <v>60</v>
      </c>
      <c r="B115" s="11">
        <v>0</v>
      </c>
      <c r="C115" s="11">
        <v>1</v>
      </c>
    </row>
    <row r="116" spans="1:3" x14ac:dyDescent="0.35">
      <c r="A116" s="14" t="s">
        <v>109</v>
      </c>
      <c r="B116" s="11">
        <v>1</v>
      </c>
      <c r="C116" s="11">
        <v>0</v>
      </c>
    </row>
    <row r="117" spans="1:3" ht="36" x14ac:dyDescent="0.35">
      <c r="A117" s="14" t="s">
        <v>59</v>
      </c>
      <c r="B117" s="11">
        <v>6</v>
      </c>
      <c r="C117" s="11">
        <v>1</v>
      </c>
    </row>
    <row r="118" spans="1:3" x14ac:dyDescent="0.35">
      <c r="A118" s="14" t="s">
        <v>49</v>
      </c>
      <c r="B118" s="11">
        <v>0</v>
      </c>
      <c r="C118" s="11">
        <v>1</v>
      </c>
    </row>
    <row r="119" spans="1:3" x14ac:dyDescent="0.35">
      <c r="A119" s="14" t="s">
        <v>102</v>
      </c>
      <c r="B119" s="11">
        <v>1</v>
      </c>
      <c r="C119" s="11">
        <v>0</v>
      </c>
    </row>
    <row r="120" spans="1:3" x14ac:dyDescent="0.35">
      <c r="A120" s="14" t="s">
        <v>53</v>
      </c>
      <c r="B120" s="11">
        <v>0</v>
      </c>
      <c r="C120" s="11">
        <v>1</v>
      </c>
    </row>
    <row r="121" spans="1:3" ht="36" x14ac:dyDescent="0.35">
      <c r="A121" s="14" t="s">
        <v>98</v>
      </c>
      <c r="B121" s="11">
        <v>0</v>
      </c>
      <c r="C121" s="11">
        <v>1</v>
      </c>
    </row>
    <row r="122" spans="1:3" x14ac:dyDescent="0.35">
      <c r="A122" s="14" t="s">
        <v>46</v>
      </c>
      <c r="B122" s="11">
        <v>0</v>
      </c>
      <c r="C122" s="11">
        <v>3</v>
      </c>
    </row>
    <row r="123" spans="1:3" ht="36" x14ac:dyDescent="0.35">
      <c r="A123" s="14" t="s">
        <v>12</v>
      </c>
      <c r="B123" s="11">
        <v>0</v>
      </c>
      <c r="C123" s="11">
        <v>1</v>
      </c>
    </row>
    <row r="124" spans="1:3" ht="36.75" customHeight="1" x14ac:dyDescent="0.35">
      <c r="A124" s="14" t="s">
        <v>48</v>
      </c>
      <c r="B124" s="11">
        <v>1</v>
      </c>
      <c r="C124" s="11">
        <v>1</v>
      </c>
    </row>
    <row r="125" spans="1:3" x14ac:dyDescent="0.35">
      <c r="A125" s="14" t="s">
        <v>29</v>
      </c>
      <c r="B125" s="11">
        <v>0</v>
      </c>
      <c r="C125" s="11">
        <v>1</v>
      </c>
    </row>
    <row r="126" spans="1:3" x14ac:dyDescent="0.35">
      <c r="A126" s="14" t="s">
        <v>72</v>
      </c>
      <c r="B126" s="11">
        <v>0</v>
      </c>
      <c r="C126" s="11">
        <v>1</v>
      </c>
    </row>
    <row r="127" spans="1:3" x14ac:dyDescent="0.35">
      <c r="A127" s="14" t="s">
        <v>69</v>
      </c>
      <c r="B127" s="11">
        <v>0</v>
      </c>
      <c r="C127" s="11">
        <v>1</v>
      </c>
    </row>
    <row r="128" spans="1:3" x14ac:dyDescent="0.35">
      <c r="A128" s="14" t="s">
        <v>23</v>
      </c>
      <c r="B128" s="11">
        <v>0</v>
      </c>
      <c r="C128" s="11">
        <v>1</v>
      </c>
    </row>
    <row r="129" spans="1:3" x14ac:dyDescent="0.35">
      <c r="A129" s="14" t="s">
        <v>32</v>
      </c>
      <c r="B129" s="11">
        <v>0</v>
      </c>
      <c r="C129" s="11">
        <v>1</v>
      </c>
    </row>
    <row r="130" spans="1:3" x14ac:dyDescent="0.35">
      <c r="A130" s="14" t="s">
        <v>117</v>
      </c>
      <c r="B130" s="11">
        <v>1</v>
      </c>
      <c r="C130" s="11">
        <v>1</v>
      </c>
    </row>
    <row r="131" spans="1:3" x14ac:dyDescent="0.35">
      <c r="A131" s="14" t="s">
        <v>30</v>
      </c>
      <c r="B131" s="11">
        <v>0</v>
      </c>
      <c r="C131" s="11">
        <v>1</v>
      </c>
    </row>
    <row r="132" spans="1:3" x14ac:dyDescent="0.35">
      <c r="A132" s="14" t="s">
        <v>44</v>
      </c>
      <c r="B132" s="11">
        <v>1</v>
      </c>
      <c r="C132" s="11">
        <v>0</v>
      </c>
    </row>
    <row r="133" spans="1:3" ht="36" x14ac:dyDescent="0.35">
      <c r="A133" s="14" t="s">
        <v>25</v>
      </c>
      <c r="B133" s="11">
        <v>0</v>
      </c>
      <c r="C133" s="11">
        <v>6</v>
      </c>
    </row>
    <row r="134" spans="1:3" ht="36" x14ac:dyDescent="0.35">
      <c r="A134" s="14" t="s">
        <v>70</v>
      </c>
      <c r="B134" s="11">
        <v>0</v>
      </c>
      <c r="C134" s="11">
        <v>1</v>
      </c>
    </row>
    <row r="135" spans="1:3" x14ac:dyDescent="0.35">
      <c r="A135" s="14" t="s">
        <v>8</v>
      </c>
      <c r="B135" s="11">
        <v>1</v>
      </c>
      <c r="C135" s="11">
        <v>0</v>
      </c>
    </row>
    <row r="136" spans="1:3" s="7" customFormat="1" ht="17.399999999999999" x14ac:dyDescent="0.3">
      <c r="A136" s="15" t="s">
        <v>135</v>
      </c>
      <c r="B136" s="10">
        <v>140</v>
      </c>
      <c r="C136" s="10">
        <v>535</v>
      </c>
    </row>
  </sheetData>
  <sortState ref="A7:C134">
    <sortCondition ref="A7"/>
  </sortState>
  <mergeCells count="2">
    <mergeCell ref="A1:C1"/>
    <mergeCell ref="A3:C3"/>
  </mergeCells>
  <printOptions horizontalCentered="1"/>
  <pageMargins left="1.0826771653543308" right="0.98425196850393704" top="0.98425196850393704" bottom="0.78740157480314965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G2" sqref="G2:G14"/>
    </sheetView>
  </sheetViews>
  <sheetFormatPr defaultColWidth="9.109375" defaultRowHeight="18" x14ac:dyDescent="0.35"/>
  <cols>
    <col min="1" max="1" width="54.33203125" style="5" customWidth="1"/>
    <col min="2" max="6" width="9.109375" style="5"/>
    <col min="7" max="7" width="38.6640625" style="5" customWidth="1"/>
    <col min="8" max="8" width="9.109375" style="5" customWidth="1"/>
    <col min="9" max="16384" width="9.109375" style="5"/>
  </cols>
  <sheetData>
    <row r="1" spans="1:7" x14ac:dyDescent="0.35">
      <c r="A1" s="128" t="s">
        <v>138</v>
      </c>
      <c r="B1" s="128"/>
      <c r="C1" s="128"/>
      <c r="D1" s="128"/>
      <c r="E1" s="128"/>
    </row>
    <row r="2" spans="1:7" x14ac:dyDescent="0.35">
      <c r="A2" s="5" t="s">
        <v>92</v>
      </c>
      <c r="B2" s="5">
        <v>2</v>
      </c>
      <c r="G2" s="20" t="s">
        <v>147</v>
      </c>
    </row>
    <row r="3" spans="1:7" x14ac:dyDescent="0.35">
      <c r="A3" s="5" t="s">
        <v>15</v>
      </c>
      <c r="C3" s="5">
        <v>1</v>
      </c>
      <c r="G3" s="21" t="s">
        <v>148</v>
      </c>
    </row>
    <row r="4" spans="1:7" x14ac:dyDescent="0.35">
      <c r="A4" s="5" t="s">
        <v>10</v>
      </c>
      <c r="B4" s="5">
        <v>1</v>
      </c>
      <c r="C4" s="5">
        <v>1</v>
      </c>
      <c r="G4" s="21" t="s">
        <v>149</v>
      </c>
    </row>
    <row r="5" spans="1:7" x14ac:dyDescent="0.35">
      <c r="A5" s="5" t="s">
        <v>64</v>
      </c>
      <c r="B5" s="5">
        <v>2</v>
      </c>
      <c r="C5" s="5">
        <v>3</v>
      </c>
      <c r="G5" s="21" t="s">
        <v>150</v>
      </c>
    </row>
    <row r="6" spans="1:7" x14ac:dyDescent="0.35">
      <c r="A6" s="5" t="s">
        <v>34</v>
      </c>
      <c r="B6" s="5">
        <v>1</v>
      </c>
      <c r="G6" s="21" t="s">
        <v>151</v>
      </c>
    </row>
    <row r="7" spans="1:7" x14ac:dyDescent="0.35">
      <c r="A7" s="5" t="s">
        <v>17</v>
      </c>
      <c r="C7" s="5">
        <v>1</v>
      </c>
      <c r="G7" s="21" t="s">
        <v>152</v>
      </c>
    </row>
    <row r="8" spans="1:7" x14ac:dyDescent="0.35">
      <c r="A8" s="5" t="s">
        <v>62</v>
      </c>
      <c r="C8" s="5">
        <v>1</v>
      </c>
      <c r="G8" s="21" t="s">
        <v>153</v>
      </c>
    </row>
    <row r="9" spans="1:7" x14ac:dyDescent="0.35">
      <c r="A9" s="5" t="s">
        <v>31</v>
      </c>
      <c r="C9" s="5">
        <v>1</v>
      </c>
      <c r="G9" s="21" t="s">
        <v>154</v>
      </c>
    </row>
    <row r="10" spans="1:7" x14ac:dyDescent="0.35">
      <c r="A10" s="5" t="s">
        <v>111</v>
      </c>
      <c r="C10" s="5">
        <v>1</v>
      </c>
      <c r="G10" s="21" t="s">
        <v>155</v>
      </c>
    </row>
    <row r="11" spans="1:7" x14ac:dyDescent="0.35">
      <c r="A11" s="5" t="s">
        <v>66</v>
      </c>
      <c r="C11" s="5">
        <v>1</v>
      </c>
      <c r="G11" s="21" t="s">
        <v>156</v>
      </c>
    </row>
    <row r="12" spans="1:7" x14ac:dyDescent="0.35">
      <c r="A12" s="5" t="s">
        <v>91</v>
      </c>
      <c r="C12" s="5">
        <v>1</v>
      </c>
      <c r="G12" s="21" t="s">
        <v>157</v>
      </c>
    </row>
    <row r="13" spans="1:7" x14ac:dyDescent="0.35">
      <c r="A13" s="5" t="s">
        <v>115</v>
      </c>
      <c r="C13" s="5">
        <v>1</v>
      </c>
      <c r="G13" s="21" t="s">
        <v>159</v>
      </c>
    </row>
    <row r="14" spans="1:7" x14ac:dyDescent="0.35">
      <c r="A14" s="5" t="s">
        <v>125</v>
      </c>
      <c r="B14" s="5">
        <v>1</v>
      </c>
      <c r="G14" s="21" t="s">
        <v>160</v>
      </c>
    </row>
    <row r="15" spans="1:7" x14ac:dyDescent="0.35">
      <c r="A15" s="5" t="s">
        <v>47</v>
      </c>
      <c r="B15" s="5">
        <v>1</v>
      </c>
      <c r="C15" s="5">
        <v>1</v>
      </c>
    </row>
    <row r="16" spans="1:7" x14ac:dyDescent="0.35">
      <c r="A16" s="5" t="s">
        <v>143</v>
      </c>
      <c r="B16" s="5">
        <v>4</v>
      </c>
      <c r="G16"/>
    </row>
    <row r="17" spans="1:7" x14ac:dyDescent="0.35">
      <c r="A17" s="5" t="s">
        <v>26</v>
      </c>
      <c r="B17" s="5">
        <v>1</v>
      </c>
      <c r="G17"/>
    </row>
    <row r="18" spans="1:7" x14ac:dyDescent="0.35">
      <c r="A18" s="5" t="s">
        <v>122</v>
      </c>
      <c r="B18" s="5">
        <v>1</v>
      </c>
      <c r="G18"/>
    </row>
    <row r="19" spans="1:7" x14ac:dyDescent="0.35">
      <c r="A19" s="5" t="s">
        <v>116</v>
      </c>
      <c r="C19" s="5">
        <v>1</v>
      </c>
      <c r="G19"/>
    </row>
    <row r="20" spans="1:7" x14ac:dyDescent="0.35">
      <c r="A20" s="5" t="s">
        <v>82</v>
      </c>
      <c r="B20" s="5">
        <v>6</v>
      </c>
      <c r="C20" s="5">
        <v>6</v>
      </c>
      <c r="G20"/>
    </row>
    <row r="21" spans="1:7" x14ac:dyDescent="0.35">
      <c r="A21" s="5" t="s">
        <v>96</v>
      </c>
      <c r="C21" s="5">
        <v>1</v>
      </c>
      <c r="G21"/>
    </row>
    <row r="22" spans="1:7" x14ac:dyDescent="0.35">
      <c r="A22" s="5" t="s">
        <v>114</v>
      </c>
      <c r="B22" s="5">
        <v>3</v>
      </c>
      <c r="G22"/>
    </row>
    <row r="23" spans="1:7" x14ac:dyDescent="0.35">
      <c r="A23" s="5" t="s">
        <v>78</v>
      </c>
      <c r="B23" s="5">
        <v>1</v>
      </c>
      <c r="G23"/>
    </row>
    <row r="24" spans="1:7" x14ac:dyDescent="0.35">
      <c r="A24" s="5" t="s">
        <v>11</v>
      </c>
      <c r="B24" s="5">
        <v>1</v>
      </c>
      <c r="G24"/>
    </row>
    <row r="25" spans="1:7" x14ac:dyDescent="0.35">
      <c r="A25" s="5" t="s">
        <v>113</v>
      </c>
      <c r="B25" s="5">
        <v>2</v>
      </c>
      <c r="C25" s="5">
        <v>2</v>
      </c>
      <c r="G25"/>
    </row>
    <row r="26" spans="1:7" x14ac:dyDescent="0.35">
      <c r="A26" s="5" t="s">
        <v>133</v>
      </c>
      <c r="B26" s="5">
        <v>1</v>
      </c>
      <c r="G26"/>
    </row>
    <row r="27" spans="1:7" x14ac:dyDescent="0.35">
      <c r="A27" s="5" t="s">
        <v>41</v>
      </c>
      <c r="B27" s="5">
        <v>1</v>
      </c>
      <c r="G27"/>
    </row>
    <row r="28" spans="1:7" x14ac:dyDescent="0.35">
      <c r="A28" s="5" t="s">
        <v>97</v>
      </c>
      <c r="B28" s="5">
        <v>1</v>
      </c>
      <c r="G28"/>
    </row>
    <row r="29" spans="1:7" x14ac:dyDescent="0.35">
      <c r="A29" s="5" t="s">
        <v>50</v>
      </c>
      <c r="C29" s="5">
        <v>4</v>
      </c>
      <c r="G29"/>
    </row>
    <row r="30" spans="1:7" x14ac:dyDescent="0.35">
      <c r="A30" s="5" t="s">
        <v>144</v>
      </c>
      <c r="C30" s="5">
        <v>1</v>
      </c>
      <c r="G30"/>
    </row>
    <row r="31" spans="1:7" x14ac:dyDescent="0.35">
      <c r="A31" s="5" t="s">
        <v>94</v>
      </c>
      <c r="C31" s="5">
        <v>3</v>
      </c>
      <c r="G31"/>
    </row>
    <row r="32" spans="1:7" x14ac:dyDescent="0.35">
      <c r="A32" s="5" t="s">
        <v>105</v>
      </c>
      <c r="B32" s="5">
        <v>6</v>
      </c>
      <c r="G32"/>
    </row>
    <row r="33" spans="1:7" x14ac:dyDescent="0.35">
      <c r="A33" s="5" t="s">
        <v>76</v>
      </c>
      <c r="C33" s="5">
        <v>1</v>
      </c>
      <c r="G33"/>
    </row>
    <row r="34" spans="1:7" x14ac:dyDescent="0.35">
      <c r="A34" s="5" t="s">
        <v>119</v>
      </c>
      <c r="B34" s="5">
        <v>1</v>
      </c>
      <c r="C34" s="5">
        <v>1</v>
      </c>
      <c r="G34"/>
    </row>
    <row r="35" spans="1:7" x14ac:dyDescent="0.35">
      <c r="A35" s="5" t="s">
        <v>75</v>
      </c>
      <c r="B35" s="5">
        <v>1</v>
      </c>
      <c r="G35"/>
    </row>
    <row r="36" spans="1:7" x14ac:dyDescent="0.35">
      <c r="A36" s="5" t="s">
        <v>139</v>
      </c>
      <c r="B36" s="5">
        <v>1</v>
      </c>
      <c r="G36"/>
    </row>
    <row r="37" spans="1:7" x14ac:dyDescent="0.35">
      <c r="A37" s="5" t="s">
        <v>37</v>
      </c>
      <c r="B37" s="5">
        <v>1</v>
      </c>
      <c r="G37"/>
    </row>
    <row r="38" spans="1:7" x14ac:dyDescent="0.35">
      <c r="A38" s="5" t="s">
        <v>145</v>
      </c>
      <c r="C38" s="5">
        <v>1</v>
      </c>
      <c r="G38"/>
    </row>
    <row r="39" spans="1:7" x14ac:dyDescent="0.35">
      <c r="A39" s="5" t="s">
        <v>126</v>
      </c>
      <c r="B39" s="5">
        <v>1</v>
      </c>
      <c r="G39"/>
    </row>
    <row r="40" spans="1:7" x14ac:dyDescent="0.35">
      <c r="A40" s="5" t="s">
        <v>127</v>
      </c>
      <c r="B40" s="5">
        <v>1</v>
      </c>
      <c r="G40"/>
    </row>
    <row r="41" spans="1:7" x14ac:dyDescent="0.35">
      <c r="A41" s="5" t="s">
        <v>128</v>
      </c>
      <c r="B41" s="5">
        <v>3</v>
      </c>
      <c r="G41"/>
    </row>
    <row r="42" spans="1:7" x14ac:dyDescent="0.35">
      <c r="A42" s="5" t="s">
        <v>20</v>
      </c>
      <c r="B42" s="5">
        <v>1</v>
      </c>
      <c r="G42"/>
    </row>
    <row r="43" spans="1:7" x14ac:dyDescent="0.35">
      <c r="A43" s="5" t="s">
        <v>77</v>
      </c>
      <c r="C43" s="5">
        <v>1</v>
      </c>
      <c r="G43"/>
    </row>
    <row r="44" spans="1:7" x14ac:dyDescent="0.35">
      <c r="A44" s="5" t="s">
        <v>27</v>
      </c>
      <c r="B44" s="5">
        <v>1</v>
      </c>
      <c r="C44" s="5">
        <v>2</v>
      </c>
      <c r="G44"/>
    </row>
    <row r="45" spans="1:7" x14ac:dyDescent="0.35">
      <c r="A45" s="5" t="s">
        <v>16</v>
      </c>
      <c r="B45" s="5">
        <v>1</v>
      </c>
      <c r="C45" s="5">
        <v>3</v>
      </c>
    </row>
    <row r="46" spans="1:7" x14ac:dyDescent="0.35">
      <c r="A46" s="5" t="s">
        <v>129</v>
      </c>
      <c r="B46" s="5">
        <v>1</v>
      </c>
    </row>
    <row r="47" spans="1:7" x14ac:dyDescent="0.35">
      <c r="A47" s="5" t="s">
        <v>56</v>
      </c>
      <c r="B47" s="5">
        <v>2</v>
      </c>
    </row>
    <row r="48" spans="1:7" x14ac:dyDescent="0.35">
      <c r="A48" s="5" t="s">
        <v>33</v>
      </c>
      <c r="C48" s="5">
        <v>4</v>
      </c>
    </row>
    <row r="49" spans="1:3" x14ac:dyDescent="0.35">
      <c r="A49" s="5" t="s">
        <v>45</v>
      </c>
      <c r="B49" s="5">
        <v>1</v>
      </c>
    </row>
    <row r="50" spans="1:3" x14ac:dyDescent="0.35">
      <c r="A50" s="5" t="s">
        <v>123</v>
      </c>
      <c r="C50" s="5">
        <v>1</v>
      </c>
    </row>
    <row r="51" spans="1:3" x14ac:dyDescent="0.35">
      <c r="A51" s="5" t="s">
        <v>6</v>
      </c>
      <c r="B51" s="5">
        <v>1</v>
      </c>
    </row>
    <row r="52" spans="1:3" x14ac:dyDescent="0.35">
      <c r="A52" s="5" t="s">
        <v>140</v>
      </c>
      <c r="B52" s="5">
        <v>1</v>
      </c>
    </row>
    <row r="53" spans="1:3" x14ac:dyDescent="0.35">
      <c r="A53" s="5" t="s">
        <v>108</v>
      </c>
      <c r="B53" s="5">
        <v>6</v>
      </c>
      <c r="C53" s="5">
        <v>1</v>
      </c>
    </row>
    <row r="54" spans="1:3" x14ac:dyDescent="0.35">
      <c r="A54" s="5" t="s">
        <v>89</v>
      </c>
      <c r="B54" s="5">
        <v>1</v>
      </c>
    </row>
    <row r="55" spans="1:3" x14ac:dyDescent="0.35">
      <c r="A55" s="5" t="s">
        <v>141</v>
      </c>
      <c r="B55" s="5">
        <v>2</v>
      </c>
      <c r="C55" s="5">
        <v>6</v>
      </c>
    </row>
    <row r="56" spans="1:3" x14ac:dyDescent="0.35">
      <c r="A56" s="5" t="s">
        <v>107</v>
      </c>
      <c r="B56" s="5">
        <v>2</v>
      </c>
    </row>
    <row r="57" spans="1:3" x14ac:dyDescent="0.35">
      <c r="A57" s="5" t="s">
        <v>142</v>
      </c>
      <c r="B57" s="5">
        <v>1</v>
      </c>
    </row>
    <row r="58" spans="1:3" x14ac:dyDescent="0.35">
      <c r="A58" s="5" t="s">
        <v>86</v>
      </c>
      <c r="C58" s="5">
        <v>1</v>
      </c>
    </row>
    <row r="59" spans="1:3" x14ac:dyDescent="0.35">
      <c r="A59" s="5" t="s">
        <v>60</v>
      </c>
      <c r="C59" s="5">
        <v>1</v>
      </c>
    </row>
    <row r="60" spans="1:3" x14ac:dyDescent="0.35">
      <c r="A60" s="5" t="s">
        <v>109</v>
      </c>
      <c r="B60" s="5">
        <v>1</v>
      </c>
    </row>
    <row r="61" spans="1:3" x14ac:dyDescent="0.35">
      <c r="A61" s="5" t="s">
        <v>59</v>
      </c>
      <c r="B61" s="5">
        <v>1</v>
      </c>
      <c r="C61" s="5">
        <v>1</v>
      </c>
    </row>
    <row r="62" spans="1:3" x14ac:dyDescent="0.35">
      <c r="A62" s="5" t="s">
        <v>102</v>
      </c>
      <c r="B62" s="5">
        <v>1</v>
      </c>
    </row>
    <row r="63" spans="1:3" x14ac:dyDescent="0.35">
      <c r="A63" s="5" t="s">
        <v>98</v>
      </c>
      <c r="C63" s="5">
        <v>1</v>
      </c>
    </row>
    <row r="64" spans="1:3" x14ac:dyDescent="0.35">
      <c r="A64" s="5" t="s">
        <v>46</v>
      </c>
      <c r="C64" s="5">
        <v>2</v>
      </c>
    </row>
    <row r="65" spans="1:3" x14ac:dyDescent="0.35">
      <c r="A65" s="5" t="s">
        <v>12</v>
      </c>
      <c r="C65" s="5">
        <v>1</v>
      </c>
    </row>
    <row r="66" spans="1:3" x14ac:dyDescent="0.35">
      <c r="A66" s="5" t="s">
        <v>117</v>
      </c>
      <c r="B66" s="5">
        <v>2</v>
      </c>
    </row>
    <row r="67" spans="1:3" x14ac:dyDescent="0.35">
      <c r="A67" s="5" t="s">
        <v>44</v>
      </c>
      <c r="B67" s="5">
        <v>1</v>
      </c>
    </row>
    <row r="68" spans="1:3" x14ac:dyDescent="0.35">
      <c r="A68" s="5" t="s">
        <v>25</v>
      </c>
      <c r="C68" s="5">
        <v>2</v>
      </c>
    </row>
    <row r="69" spans="1:3" x14ac:dyDescent="0.35">
      <c r="A69" s="5" t="s">
        <v>146</v>
      </c>
      <c r="C69" s="5">
        <v>1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1"/>
  <sheetViews>
    <sheetView tabSelected="1" topLeftCell="A126" workbookViewId="0">
      <selection activeCell="D73" sqref="D73"/>
    </sheetView>
  </sheetViews>
  <sheetFormatPr defaultColWidth="9.109375" defaultRowHeight="18" x14ac:dyDescent="0.35"/>
  <cols>
    <col min="1" max="1" width="41.6640625" style="25" customWidth="1"/>
    <col min="2" max="2" width="17.6640625" style="22" customWidth="1"/>
    <col min="3" max="3" width="14.109375" style="22" customWidth="1"/>
    <col min="4" max="4" width="28.88671875" style="22" customWidth="1"/>
    <col min="5" max="5" width="36.88671875" style="24" customWidth="1"/>
    <col min="6" max="6" width="8.6640625" style="5" customWidth="1"/>
    <col min="7" max="16384" width="9.109375" style="5"/>
  </cols>
  <sheetData>
    <row r="1" spans="1:5" ht="49.95" customHeight="1" x14ac:dyDescent="0.35">
      <c r="A1" s="23"/>
      <c r="B1" s="139" t="s">
        <v>267</v>
      </c>
      <c r="C1" s="139"/>
      <c r="D1" s="139"/>
      <c r="E1" s="139"/>
    </row>
    <row r="3" spans="1:5" ht="40.5" customHeight="1" x14ac:dyDescent="0.35">
      <c r="A3" s="127" t="s">
        <v>268</v>
      </c>
      <c r="B3" s="127"/>
      <c r="C3" s="127"/>
      <c r="D3" s="127"/>
      <c r="E3" s="127"/>
    </row>
    <row r="4" spans="1:5" ht="58.2" customHeight="1" x14ac:dyDescent="0.35">
      <c r="A4" s="13" t="s">
        <v>0</v>
      </c>
      <c r="B4" s="10" t="s">
        <v>163</v>
      </c>
      <c r="C4" s="10" t="s">
        <v>164</v>
      </c>
      <c r="D4" s="10" t="s">
        <v>182</v>
      </c>
      <c r="E4" s="10" t="s">
        <v>162</v>
      </c>
    </row>
    <row r="5" spans="1:5" hidden="1" x14ac:dyDescent="0.35">
      <c r="A5" s="140" t="s">
        <v>177</v>
      </c>
      <c r="B5" s="140"/>
      <c r="C5" s="140"/>
      <c r="D5" s="140"/>
      <c r="E5" s="140"/>
    </row>
    <row r="6" spans="1:5" hidden="1" x14ac:dyDescent="0.35">
      <c r="A6" s="47" t="s">
        <v>190</v>
      </c>
      <c r="B6" s="38"/>
      <c r="C6" s="50" t="s">
        <v>190</v>
      </c>
      <c r="D6" s="38"/>
      <c r="E6" s="40" t="s">
        <v>190</v>
      </c>
    </row>
    <row r="7" spans="1:5" hidden="1" x14ac:dyDescent="0.35">
      <c r="A7" s="29" t="s">
        <v>135</v>
      </c>
      <c r="B7" s="30">
        <f>SUM(B6)</f>
        <v>0</v>
      </c>
      <c r="C7" s="30">
        <f>SUM(C6)</f>
        <v>0</v>
      </c>
      <c r="D7" s="30"/>
      <c r="E7" s="31">
        <v>0</v>
      </c>
    </row>
    <row r="8" spans="1:5" x14ac:dyDescent="0.35">
      <c r="A8" s="140" t="s">
        <v>192</v>
      </c>
      <c r="B8" s="140"/>
      <c r="C8" s="140"/>
      <c r="D8" s="140"/>
      <c r="E8" s="140"/>
    </row>
    <row r="9" spans="1:5" x14ac:dyDescent="0.35">
      <c r="A9" s="58" t="s">
        <v>199</v>
      </c>
      <c r="B9" s="38">
        <v>1</v>
      </c>
      <c r="C9" s="38"/>
      <c r="D9" s="38"/>
      <c r="E9" s="39"/>
    </row>
    <row r="10" spans="1:5" x14ac:dyDescent="0.35">
      <c r="A10" s="29" t="s">
        <v>135</v>
      </c>
      <c r="B10" s="30">
        <f>SUM(B9)</f>
        <v>1</v>
      </c>
      <c r="C10" s="30">
        <f>SUM(C9)</f>
        <v>0</v>
      </c>
      <c r="D10" s="30"/>
      <c r="E10" s="31">
        <v>0</v>
      </c>
    </row>
    <row r="11" spans="1:5" ht="20.399999999999999" customHeight="1" x14ac:dyDescent="0.35">
      <c r="A11" s="129" t="s">
        <v>161</v>
      </c>
      <c r="B11" s="130"/>
      <c r="C11" s="130"/>
      <c r="D11" s="130"/>
      <c r="E11" s="131"/>
    </row>
    <row r="12" spans="1:5" s="28" customFormat="1" ht="21" customHeight="1" x14ac:dyDescent="0.35">
      <c r="A12" s="58" t="s">
        <v>190</v>
      </c>
      <c r="B12" s="78" t="s">
        <v>190</v>
      </c>
      <c r="C12" s="64" t="s">
        <v>190</v>
      </c>
      <c r="D12" s="64"/>
      <c r="E12" s="40" t="s">
        <v>190</v>
      </c>
    </row>
    <row r="13" spans="1:5" s="32" customFormat="1" ht="17.399999999999999" x14ac:dyDescent="0.3">
      <c r="A13" s="29" t="s">
        <v>135</v>
      </c>
      <c r="B13" s="30">
        <f>SUM(B12:B12)</f>
        <v>0</v>
      </c>
      <c r="C13" s="30">
        <v>0</v>
      </c>
      <c r="D13" s="30"/>
      <c r="E13" s="31">
        <v>0</v>
      </c>
    </row>
    <row r="14" spans="1:5" x14ac:dyDescent="0.35">
      <c r="A14" s="129" t="s">
        <v>255</v>
      </c>
      <c r="B14" s="130"/>
      <c r="C14" s="130"/>
      <c r="D14" s="130"/>
      <c r="E14" s="131"/>
    </row>
    <row r="15" spans="1:5" s="28" customFormat="1" ht="54" x14ac:dyDescent="0.35">
      <c r="A15" s="44" t="s">
        <v>225</v>
      </c>
      <c r="B15" s="78" t="s">
        <v>190</v>
      </c>
      <c r="C15" s="78">
        <v>1</v>
      </c>
      <c r="D15" s="78"/>
      <c r="E15" s="40" t="s">
        <v>152</v>
      </c>
    </row>
    <row r="16" spans="1:5" s="28" customFormat="1" x14ac:dyDescent="0.35">
      <c r="A16" s="29" t="s">
        <v>135</v>
      </c>
      <c r="B16" s="30">
        <f>SUM(B15:B15)</f>
        <v>0</v>
      </c>
      <c r="C16" s="30">
        <f>SUM(C15:C15)</f>
        <v>1</v>
      </c>
      <c r="D16" s="30"/>
      <c r="E16" s="31" t="s">
        <v>190</v>
      </c>
    </row>
    <row r="17" spans="1:5" x14ac:dyDescent="0.35">
      <c r="A17" s="129" t="s">
        <v>256</v>
      </c>
      <c r="B17" s="130"/>
      <c r="C17" s="130"/>
      <c r="D17" s="130"/>
      <c r="E17" s="131"/>
    </row>
    <row r="18" spans="1:5" s="28" customFormat="1" ht="54" x14ac:dyDescent="0.35">
      <c r="A18" s="44" t="s">
        <v>257</v>
      </c>
      <c r="B18" s="78" t="s">
        <v>190</v>
      </c>
      <c r="C18" s="78">
        <v>1</v>
      </c>
      <c r="D18" s="78"/>
      <c r="E18" s="40" t="s">
        <v>152</v>
      </c>
    </row>
    <row r="19" spans="1:5" s="28" customFormat="1" x14ac:dyDescent="0.35">
      <c r="A19" s="29" t="s">
        <v>135</v>
      </c>
      <c r="B19" s="30">
        <f>SUM(B18:B18)</f>
        <v>0</v>
      </c>
      <c r="C19" s="30">
        <f>SUM(C18:C18)</f>
        <v>1</v>
      </c>
      <c r="D19" s="30"/>
      <c r="E19" s="31" t="s">
        <v>190</v>
      </c>
    </row>
    <row r="20" spans="1:5" ht="16.2" customHeight="1" x14ac:dyDescent="0.35">
      <c r="A20" s="140" t="s">
        <v>165</v>
      </c>
      <c r="B20" s="140"/>
      <c r="C20" s="140"/>
      <c r="D20" s="140"/>
      <c r="E20" s="140"/>
    </row>
    <row r="21" spans="1:5" x14ac:dyDescent="0.35">
      <c r="A21" s="58" t="s">
        <v>231</v>
      </c>
      <c r="B21" s="78"/>
      <c r="C21" s="78">
        <v>1</v>
      </c>
      <c r="D21" s="40"/>
      <c r="E21" s="40" t="s">
        <v>236</v>
      </c>
    </row>
    <row r="22" spans="1:5" ht="36" x14ac:dyDescent="0.35">
      <c r="A22" s="58" t="s">
        <v>234</v>
      </c>
      <c r="B22" s="78"/>
      <c r="C22" s="78">
        <v>1</v>
      </c>
      <c r="D22" s="40"/>
      <c r="E22" s="40" t="s">
        <v>237</v>
      </c>
    </row>
    <row r="23" spans="1:5" x14ac:dyDescent="0.35">
      <c r="A23" s="58" t="s">
        <v>76</v>
      </c>
      <c r="B23" s="78"/>
      <c r="C23" s="78">
        <v>1</v>
      </c>
      <c r="D23" s="40"/>
      <c r="E23" s="40" t="s">
        <v>237</v>
      </c>
    </row>
    <row r="24" spans="1:5" x14ac:dyDescent="0.35">
      <c r="A24" s="58" t="s">
        <v>232</v>
      </c>
      <c r="B24" s="78"/>
      <c r="C24" s="78">
        <v>1</v>
      </c>
      <c r="D24" s="40"/>
      <c r="E24" s="40" t="s">
        <v>237</v>
      </c>
    </row>
    <row r="25" spans="1:5" x14ac:dyDescent="0.35">
      <c r="A25" s="58" t="s">
        <v>233</v>
      </c>
      <c r="B25" s="78"/>
      <c r="C25" s="78">
        <v>1</v>
      </c>
      <c r="D25" s="40"/>
      <c r="E25" s="40" t="s">
        <v>237</v>
      </c>
    </row>
    <row r="26" spans="1:5" ht="36" x14ac:dyDescent="0.35">
      <c r="A26" s="58" t="s">
        <v>235</v>
      </c>
      <c r="B26" s="78"/>
      <c r="C26" s="78">
        <v>1</v>
      </c>
      <c r="D26" s="40"/>
      <c r="E26" s="40" t="s">
        <v>237</v>
      </c>
    </row>
    <row r="27" spans="1:5" ht="121.2" customHeight="1" x14ac:dyDescent="0.35">
      <c r="A27" s="58" t="s">
        <v>59</v>
      </c>
      <c r="B27" s="78">
        <v>2</v>
      </c>
      <c r="C27" s="78">
        <v>1</v>
      </c>
      <c r="D27" s="109" t="s">
        <v>272</v>
      </c>
      <c r="E27" s="40" t="s">
        <v>238</v>
      </c>
    </row>
    <row r="28" spans="1:5" s="28" customFormat="1" x14ac:dyDescent="0.35">
      <c r="A28" s="29" t="s">
        <v>135</v>
      </c>
      <c r="B28" s="30">
        <f>SUM(B27:B27)</f>
        <v>2</v>
      </c>
      <c r="C28" s="30">
        <f>SUM(C21:C27)</f>
        <v>7</v>
      </c>
      <c r="D28" s="30"/>
      <c r="E28" s="31">
        <v>3</v>
      </c>
    </row>
    <row r="29" spans="1:5" x14ac:dyDescent="0.35">
      <c r="A29" s="140" t="s">
        <v>166</v>
      </c>
      <c r="B29" s="140"/>
      <c r="C29" s="140"/>
      <c r="D29" s="140"/>
      <c r="E29" s="140"/>
    </row>
    <row r="30" spans="1:5" s="28" customFormat="1" ht="36" x14ac:dyDescent="0.35">
      <c r="A30" s="42" t="s">
        <v>38</v>
      </c>
      <c r="B30" s="41"/>
      <c r="C30" s="41">
        <v>1</v>
      </c>
      <c r="D30" s="41"/>
      <c r="E30" s="40" t="s">
        <v>184</v>
      </c>
    </row>
    <row r="31" spans="1:5" s="28" customFormat="1" ht="36" x14ac:dyDescent="0.35">
      <c r="A31" s="58" t="s">
        <v>239</v>
      </c>
      <c r="B31" s="78"/>
      <c r="C31" s="78">
        <v>1</v>
      </c>
      <c r="D31" s="78"/>
      <c r="E31" s="40" t="s">
        <v>147</v>
      </c>
    </row>
    <row r="32" spans="1:5" s="28" customFormat="1" ht="36" x14ac:dyDescent="0.35">
      <c r="A32" s="42" t="s">
        <v>43</v>
      </c>
      <c r="B32" s="41"/>
      <c r="C32" s="41">
        <v>1</v>
      </c>
      <c r="D32" s="41"/>
      <c r="E32" s="40" t="s">
        <v>184</v>
      </c>
    </row>
    <row r="33" spans="1:5" s="28" customFormat="1" ht="54" x14ac:dyDescent="0.35">
      <c r="A33" s="58" t="s">
        <v>16</v>
      </c>
      <c r="B33" s="78">
        <v>1</v>
      </c>
      <c r="C33" s="78">
        <v>1</v>
      </c>
      <c r="D33" s="55" t="s">
        <v>273</v>
      </c>
      <c r="E33" s="40" t="s">
        <v>269</v>
      </c>
    </row>
    <row r="34" spans="1:5" s="28" customFormat="1" ht="36" x14ac:dyDescent="0.35">
      <c r="A34" s="42" t="s">
        <v>167</v>
      </c>
      <c r="B34" s="41"/>
      <c r="C34" s="41">
        <v>1</v>
      </c>
      <c r="D34" s="41"/>
      <c r="E34" s="40" t="s">
        <v>185</v>
      </c>
    </row>
    <row r="35" spans="1:5" s="28" customFormat="1" ht="36" x14ac:dyDescent="0.35">
      <c r="A35" s="42" t="s">
        <v>87</v>
      </c>
      <c r="B35" s="41"/>
      <c r="C35" s="41">
        <v>1</v>
      </c>
      <c r="D35" s="41"/>
      <c r="E35" s="40" t="s">
        <v>185</v>
      </c>
    </row>
    <row r="36" spans="1:5" s="28" customFormat="1" x14ac:dyDescent="0.35">
      <c r="A36" s="58" t="s">
        <v>248</v>
      </c>
      <c r="B36" s="78"/>
      <c r="C36" s="78">
        <v>2</v>
      </c>
      <c r="D36" s="78"/>
      <c r="E36" s="40" t="s">
        <v>249</v>
      </c>
    </row>
    <row r="37" spans="1:5" s="28" customFormat="1" ht="36" x14ac:dyDescent="0.35">
      <c r="A37" s="42" t="s">
        <v>117</v>
      </c>
      <c r="B37" s="41"/>
      <c r="C37" s="41">
        <v>1</v>
      </c>
      <c r="D37" s="41"/>
      <c r="E37" s="40" t="s">
        <v>184</v>
      </c>
    </row>
    <row r="38" spans="1:5" s="28" customFormat="1" x14ac:dyDescent="0.35">
      <c r="A38" s="29" t="s">
        <v>135</v>
      </c>
      <c r="B38" s="30">
        <f>SUM(B30:B37)</f>
        <v>1</v>
      </c>
      <c r="C38" s="30">
        <f>SUM(C30:C37)</f>
        <v>9</v>
      </c>
      <c r="D38" s="30"/>
      <c r="E38" s="31">
        <v>5</v>
      </c>
    </row>
    <row r="39" spans="1:5" x14ac:dyDescent="0.35">
      <c r="A39" s="140" t="s">
        <v>168</v>
      </c>
      <c r="B39" s="140"/>
      <c r="C39" s="140"/>
      <c r="D39" s="140"/>
      <c r="E39" s="140"/>
    </row>
    <row r="40" spans="1:5" s="28" customFormat="1" ht="36" x14ac:dyDescent="0.35">
      <c r="A40" s="36" t="s">
        <v>10</v>
      </c>
      <c r="B40" s="34"/>
      <c r="C40" s="34">
        <v>1</v>
      </c>
      <c r="D40" s="34"/>
      <c r="E40" s="35" t="s">
        <v>186</v>
      </c>
    </row>
    <row r="41" spans="1:5" s="28" customFormat="1" ht="36" x14ac:dyDescent="0.35">
      <c r="A41" s="44" t="s">
        <v>263</v>
      </c>
      <c r="B41" s="78"/>
      <c r="C41" s="78">
        <v>1</v>
      </c>
      <c r="D41" s="78"/>
      <c r="E41" s="40" t="s">
        <v>264</v>
      </c>
    </row>
    <row r="42" spans="1:5" s="28" customFormat="1" ht="36" x14ac:dyDescent="0.35">
      <c r="A42" s="37" t="s">
        <v>46</v>
      </c>
      <c r="B42" s="34"/>
      <c r="C42" s="34">
        <v>1</v>
      </c>
      <c r="D42" s="34"/>
      <c r="E42" s="35" t="s">
        <v>186</v>
      </c>
    </row>
    <row r="43" spans="1:5" s="28" customFormat="1" x14ac:dyDescent="0.35">
      <c r="A43" s="29" t="s">
        <v>135</v>
      </c>
      <c r="B43" s="30">
        <f>SUM(B40:B42)</f>
        <v>0</v>
      </c>
      <c r="C43" s="30">
        <f>SUM(C40:C42)</f>
        <v>3</v>
      </c>
      <c r="D43" s="30"/>
      <c r="E43" s="31">
        <v>2</v>
      </c>
    </row>
    <row r="44" spans="1:5" x14ac:dyDescent="0.35">
      <c r="A44" s="140" t="s">
        <v>169</v>
      </c>
      <c r="B44" s="140"/>
      <c r="C44" s="140"/>
      <c r="D44" s="140"/>
      <c r="E44" s="140"/>
    </row>
    <row r="45" spans="1:5" s="28" customFormat="1" x14ac:dyDescent="0.35">
      <c r="A45" s="132" t="s">
        <v>10</v>
      </c>
      <c r="B45" s="134" t="s">
        <v>190</v>
      </c>
      <c r="C45" s="65">
        <v>1</v>
      </c>
      <c r="D45" s="97" t="s">
        <v>190</v>
      </c>
      <c r="E45" s="40" t="s">
        <v>154</v>
      </c>
    </row>
    <row r="46" spans="1:5" s="28" customFormat="1" x14ac:dyDescent="0.35">
      <c r="A46" s="133"/>
      <c r="B46" s="135"/>
      <c r="C46" s="101">
        <v>1</v>
      </c>
      <c r="D46" s="121"/>
      <c r="E46" s="40" t="s">
        <v>156</v>
      </c>
    </row>
    <row r="47" spans="1:5" s="28" customFormat="1" x14ac:dyDescent="0.35">
      <c r="A47" s="110" t="s">
        <v>250</v>
      </c>
      <c r="B47" s="112"/>
      <c r="C47" s="101">
        <v>1</v>
      </c>
      <c r="D47" s="111"/>
      <c r="E47" s="40" t="s">
        <v>251</v>
      </c>
    </row>
    <row r="48" spans="1:5" s="28" customFormat="1" x14ac:dyDescent="0.35">
      <c r="A48" s="105" t="s">
        <v>64</v>
      </c>
      <c r="B48" s="106"/>
      <c r="C48" s="92">
        <v>4</v>
      </c>
      <c r="D48" s="90"/>
      <c r="E48" s="40" t="s">
        <v>149</v>
      </c>
    </row>
    <row r="49" spans="1:5" s="28" customFormat="1" ht="36" x14ac:dyDescent="0.35">
      <c r="A49" s="89" t="s">
        <v>215</v>
      </c>
      <c r="B49" s="90"/>
      <c r="C49" s="92">
        <v>1</v>
      </c>
      <c r="D49" s="90"/>
      <c r="E49" s="40" t="s">
        <v>147</v>
      </c>
    </row>
    <row r="50" spans="1:5" s="28" customFormat="1" ht="36" x14ac:dyDescent="0.35">
      <c r="A50" s="98" t="s">
        <v>218</v>
      </c>
      <c r="B50" s="100">
        <v>1</v>
      </c>
      <c r="C50" s="101"/>
      <c r="D50" s="100"/>
      <c r="E50" s="40"/>
    </row>
    <row r="51" spans="1:5" s="28" customFormat="1" ht="36" x14ac:dyDescent="0.35">
      <c r="A51" s="98" t="s">
        <v>219</v>
      </c>
      <c r="B51" s="100"/>
      <c r="C51" s="101">
        <v>1</v>
      </c>
      <c r="D51" s="100"/>
      <c r="E51" s="40" t="s">
        <v>220</v>
      </c>
    </row>
    <row r="52" spans="1:5" s="28" customFormat="1" x14ac:dyDescent="0.35">
      <c r="A52" s="84" t="s">
        <v>214</v>
      </c>
      <c r="B52" s="85">
        <v>1</v>
      </c>
      <c r="C52" s="86"/>
      <c r="D52" s="85"/>
      <c r="E52" s="40"/>
    </row>
    <row r="53" spans="1:5" s="28" customFormat="1" ht="36" x14ac:dyDescent="0.35">
      <c r="A53" s="98" t="s">
        <v>221</v>
      </c>
      <c r="B53" s="100"/>
      <c r="C53" s="101">
        <v>1</v>
      </c>
      <c r="D53" s="100"/>
      <c r="E53" s="40" t="s">
        <v>151</v>
      </c>
    </row>
    <row r="54" spans="1:5" s="28" customFormat="1" ht="36" x14ac:dyDescent="0.35">
      <c r="A54" s="110" t="s">
        <v>47</v>
      </c>
      <c r="B54" s="112"/>
      <c r="C54" s="101">
        <v>1</v>
      </c>
      <c r="D54" s="112"/>
      <c r="E54" s="40" t="s">
        <v>150</v>
      </c>
    </row>
    <row r="55" spans="1:5" s="28" customFormat="1" ht="18" customHeight="1" x14ac:dyDescent="0.35">
      <c r="A55" s="132" t="s">
        <v>193</v>
      </c>
      <c r="B55" s="134"/>
      <c r="C55" s="45">
        <v>2</v>
      </c>
      <c r="D55" s="72"/>
      <c r="E55" s="40" t="s">
        <v>149</v>
      </c>
    </row>
    <row r="56" spans="1:5" s="28" customFormat="1" ht="18" customHeight="1" x14ac:dyDescent="0.35">
      <c r="A56" s="133"/>
      <c r="B56" s="135"/>
      <c r="C56" s="78">
        <v>1</v>
      </c>
      <c r="D56" s="95"/>
      <c r="E56" s="40" t="s">
        <v>154</v>
      </c>
    </row>
    <row r="57" spans="1:5" s="28" customFormat="1" ht="54" x14ac:dyDescent="0.35">
      <c r="A57" s="58" t="s">
        <v>201</v>
      </c>
      <c r="B57" s="71">
        <v>1</v>
      </c>
      <c r="C57" s="71"/>
      <c r="D57" s="55"/>
      <c r="E57" s="40"/>
    </row>
    <row r="58" spans="1:5" s="28" customFormat="1" ht="31.2" customHeight="1" x14ac:dyDescent="0.35">
      <c r="A58" s="132" t="s">
        <v>82</v>
      </c>
      <c r="B58" s="134">
        <v>1</v>
      </c>
      <c r="C58" s="134">
        <v>1</v>
      </c>
      <c r="D58" s="144" t="s">
        <v>266</v>
      </c>
      <c r="E58" s="141" t="s">
        <v>240</v>
      </c>
    </row>
    <row r="59" spans="1:5" s="28" customFormat="1" ht="37.950000000000003" hidden="1" customHeight="1" x14ac:dyDescent="0.35">
      <c r="A59" s="137"/>
      <c r="B59" s="138"/>
      <c r="C59" s="135"/>
      <c r="D59" s="145"/>
      <c r="E59" s="142"/>
    </row>
    <row r="60" spans="1:5" s="28" customFormat="1" ht="18.600000000000001" customHeight="1" x14ac:dyDescent="0.35">
      <c r="A60" s="143"/>
      <c r="B60" s="147"/>
      <c r="C60" s="57">
        <v>1</v>
      </c>
      <c r="D60" s="146"/>
      <c r="E60" s="40" t="s">
        <v>241</v>
      </c>
    </row>
    <row r="61" spans="1:5" s="28" customFormat="1" ht="96.6" customHeight="1" x14ac:dyDescent="0.35">
      <c r="A61" s="52" t="s">
        <v>78</v>
      </c>
      <c r="B61" s="66">
        <v>2</v>
      </c>
      <c r="C61" s="56">
        <v>1</v>
      </c>
      <c r="D61" s="74" t="s">
        <v>258</v>
      </c>
      <c r="E61" s="40" t="s">
        <v>203</v>
      </c>
    </row>
    <row r="62" spans="1:5" s="28" customFormat="1" ht="33" customHeight="1" x14ac:dyDescent="0.35">
      <c r="A62" s="117" t="s">
        <v>265</v>
      </c>
      <c r="B62" s="115"/>
      <c r="C62" s="78">
        <v>1</v>
      </c>
      <c r="D62" s="118"/>
      <c r="E62" s="40" t="s">
        <v>151</v>
      </c>
    </row>
    <row r="63" spans="1:5" s="28" customFormat="1" ht="34.950000000000003" customHeight="1" x14ac:dyDescent="0.35">
      <c r="A63" s="89" t="s">
        <v>216</v>
      </c>
      <c r="B63" s="90">
        <v>1</v>
      </c>
      <c r="C63" s="78"/>
      <c r="D63" s="91"/>
      <c r="E63" s="40"/>
    </row>
    <row r="64" spans="1:5" s="28" customFormat="1" x14ac:dyDescent="0.35">
      <c r="A64" s="93" t="s">
        <v>200</v>
      </c>
      <c r="B64" s="94"/>
      <c r="C64" s="78">
        <v>2</v>
      </c>
      <c r="D64" s="95"/>
      <c r="E64" s="40" t="s">
        <v>149</v>
      </c>
    </row>
    <row r="65" spans="1:5" s="28" customFormat="1" x14ac:dyDescent="0.35">
      <c r="A65" s="73" t="s">
        <v>204</v>
      </c>
      <c r="B65" s="75"/>
      <c r="C65" s="75">
        <v>1</v>
      </c>
      <c r="D65" s="74"/>
      <c r="E65" s="40" t="s">
        <v>149</v>
      </c>
    </row>
    <row r="66" spans="1:5" s="28" customFormat="1" ht="38.25" customHeight="1" x14ac:dyDescent="0.35">
      <c r="A66" s="98" t="s">
        <v>222</v>
      </c>
      <c r="B66" s="78" t="s">
        <v>190</v>
      </c>
      <c r="C66" s="78">
        <v>1</v>
      </c>
      <c r="D66" s="81" t="s">
        <v>190</v>
      </c>
      <c r="E66" s="40" t="s">
        <v>205</v>
      </c>
    </row>
    <row r="67" spans="1:5" s="28" customFormat="1" ht="27.6" customHeight="1" x14ac:dyDescent="0.35">
      <c r="A67" s="117" t="s">
        <v>119</v>
      </c>
      <c r="B67" s="78">
        <v>1</v>
      </c>
      <c r="C67" s="78"/>
      <c r="D67" s="118"/>
      <c r="E67" s="40"/>
    </row>
    <row r="68" spans="1:5" s="28" customFormat="1" x14ac:dyDescent="0.35">
      <c r="A68" s="46" t="s">
        <v>179</v>
      </c>
      <c r="B68" s="68" t="s">
        <v>190</v>
      </c>
      <c r="C68" s="45">
        <v>6</v>
      </c>
      <c r="D68" s="55" t="s">
        <v>190</v>
      </c>
      <c r="E68" s="40" t="s">
        <v>149</v>
      </c>
    </row>
    <row r="69" spans="1:5" s="28" customFormat="1" ht="36" x14ac:dyDescent="0.35">
      <c r="A69" s="46" t="s">
        <v>120</v>
      </c>
      <c r="B69" s="68"/>
      <c r="C69" s="45">
        <v>4</v>
      </c>
      <c r="D69" s="45"/>
      <c r="E69" s="40" t="s">
        <v>149</v>
      </c>
    </row>
    <row r="70" spans="1:5" s="28" customFormat="1" x14ac:dyDescent="0.35">
      <c r="A70" s="79" t="s">
        <v>207</v>
      </c>
      <c r="B70" s="80">
        <v>2</v>
      </c>
      <c r="C70" s="80"/>
      <c r="D70" s="80"/>
      <c r="E70" s="82"/>
    </row>
    <row r="71" spans="1:5" s="28" customFormat="1" ht="25.2" customHeight="1" x14ac:dyDescent="0.35">
      <c r="A71" s="79" t="s">
        <v>27</v>
      </c>
      <c r="B71" s="80" t="s">
        <v>190</v>
      </c>
      <c r="C71" s="115">
        <v>1</v>
      </c>
      <c r="D71" s="83" t="s">
        <v>190</v>
      </c>
      <c r="E71" s="40" t="s">
        <v>205</v>
      </c>
    </row>
    <row r="72" spans="1:5" s="28" customFormat="1" ht="29.4" customHeight="1" x14ac:dyDescent="0.35">
      <c r="A72" s="120" t="s">
        <v>16</v>
      </c>
      <c r="B72" s="119"/>
      <c r="C72" s="119">
        <v>2</v>
      </c>
      <c r="D72" s="121"/>
      <c r="E72" s="40" t="s">
        <v>157</v>
      </c>
    </row>
    <row r="73" spans="1:5" s="28" customFormat="1" ht="43.8" customHeight="1" x14ac:dyDescent="0.35">
      <c r="A73" s="67" t="s">
        <v>33</v>
      </c>
      <c r="B73" s="66"/>
      <c r="C73" s="68">
        <v>3</v>
      </c>
      <c r="D73" s="91" t="s">
        <v>190</v>
      </c>
      <c r="E73" s="40" t="s">
        <v>158</v>
      </c>
    </row>
    <row r="74" spans="1:5" s="28" customFormat="1" x14ac:dyDescent="0.35">
      <c r="A74" s="63" t="s">
        <v>6</v>
      </c>
      <c r="B74" s="66">
        <v>1</v>
      </c>
      <c r="C74" s="64"/>
      <c r="D74" s="64"/>
      <c r="E74" s="40"/>
    </row>
    <row r="75" spans="1:5" s="28" customFormat="1" x14ac:dyDescent="0.35">
      <c r="A75" s="132" t="s">
        <v>108</v>
      </c>
      <c r="B75" s="134">
        <v>2</v>
      </c>
      <c r="C75" s="134" t="s">
        <v>190</v>
      </c>
      <c r="D75" s="144" t="s">
        <v>190</v>
      </c>
      <c r="E75" s="141" t="s">
        <v>190</v>
      </c>
    </row>
    <row r="76" spans="1:5" s="28" customFormat="1" ht="6" customHeight="1" x14ac:dyDescent="0.35">
      <c r="A76" s="133"/>
      <c r="B76" s="135"/>
      <c r="C76" s="135"/>
      <c r="D76" s="148"/>
      <c r="E76" s="142"/>
    </row>
    <row r="77" spans="1:5" s="28" customFormat="1" x14ac:dyDescent="0.35">
      <c r="A77" s="93" t="s">
        <v>141</v>
      </c>
      <c r="B77" s="94"/>
      <c r="C77" s="78">
        <v>4</v>
      </c>
      <c r="D77" s="95"/>
      <c r="E77" s="40" t="s">
        <v>149</v>
      </c>
    </row>
    <row r="78" spans="1:5" s="28" customFormat="1" x14ac:dyDescent="0.35">
      <c r="A78" s="98" t="s">
        <v>86</v>
      </c>
      <c r="B78" s="100"/>
      <c r="C78" s="78">
        <v>1</v>
      </c>
      <c r="D78" s="102"/>
      <c r="E78" s="40" t="s">
        <v>149</v>
      </c>
    </row>
    <row r="79" spans="1:5" s="28" customFormat="1" ht="36" x14ac:dyDescent="0.35">
      <c r="A79" s="105" t="s">
        <v>59</v>
      </c>
      <c r="B79" s="106"/>
      <c r="C79" s="78">
        <v>1</v>
      </c>
      <c r="D79" s="107"/>
      <c r="E79" s="40" t="s">
        <v>149</v>
      </c>
    </row>
    <row r="80" spans="1:5" s="28" customFormat="1" ht="36" x14ac:dyDescent="0.35">
      <c r="A80" s="79" t="s">
        <v>46</v>
      </c>
      <c r="B80" s="80"/>
      <c r="C80" s="41">
        <v>1</v>
      </c>
      <c r="D80" s="41"/>
      <c r="E80" s="40" t="s">
        <v>160</v>
      </c>
    </row>
    <row r="81" spans="1:5" s="28" customFormat="1" x14ac:dyDescent="0.35">
      <c r="A81" s="132" t="s">
        <v>191</v>
      </c>
      <c r="B81" s="134"/>
      <c r="C81" s="78">
        <v>1</v>
      </c>
      <c r="D81" s="134"/>
      <c r="E81" s="40" t="s">
        <v>252</v>
      </c>
    </row>
    <row r="82" spans="1:5" s="28" customFormat="1" ht="36" x14ac:dyDescent="0.35">
      <c r="A82" s="133"/>
      <c r="B82" s="135"/>
      <c r="C82" s="43">
        <v>1</v>
      </c>
      <c r="D82" s="135"/>
      <c r="E82" s="40" t="s">
        <v>160</v>
      </c>
    </row>
    <row r="83" spans="1:5" s="28" customFormat="1" ht="36" x14ac:dyDescent="0.35">
      <c r="A83" s="105" t="s">
        <v>242</v>
      </c>
      <c r="B83" s="106"/>
      <c r="C83" s="78">
        <v>1</v>
      </c>
      <c r="D83" s="106"/>
      <c r="E83" s="40" t="s">
        <v>147</v>
      </c>
    </row>
    <row r="84" spans="1:5" s="28" customFormat="1" ht="36" x14ac:dyDescent="0.35">
      <c r="A84" s="98" t="s">
        <v>223</v>
      </c>
      <c r="B84" s="100"/>
      <c r="C84" s="78">
        <v>1</v>
      </c>
      <c r="D84" s="100"/>
      <c r="E84" s="40" t="s">
        <v>151</v>
      </c>
    </row>
    <row r="85" spans="1:5" s="28" customFormat="1" x14ac:dyDescent="0.35">
      <c r="A85" s="98" t="s">
        <v>224</v>
      </c>
      <c r="B85" s="100"/>
      <c r="C85" s="78">
        <v>1</v>
      </c>
      <c r="D85" s="100"/>
      <c r="E85" s="40" t="s">
        <v>153</v>
      </c>
    </row>
    <row r="86" spans="1:5" s="28" customFormat="1" x14ac:dyDescent="0.35">
      <c r="A86" s="114" t="s">
        <v>259</v>
      </c>
      <c r="B86" s="113">
        <v>1</v>
      </c>
      <c r="C86" s="78"/>
      <c r="D86" s="113"/>
      <c r="E86" s="40"/>
    </row>
    <row r="87" spans="1:5" s="28" customFormat="1" x14ac:dyDescent="0.35">
      <c r="A87" s="120" t="s">
        <v>274</v>
      </c>
      <c r="B87" s="119">
        <v>1</v>
      </c>
      <c r="C87" s="78"/>
      <c r="D87" s="119"/>
      <c r="E87" s="40"/>
    </row>
    <row r="88" spans="1:5" s="28" customFormat="1" x14ac:dyDescent="0.35">
      <c r="A88" s="29" t="s">
        <v>135</v>
      </c>
      <c r="B88" s="33">
        <f>SUM(B45:B87)</f>
        <v>15</v>
      </c>
      <c r="C88" s="33">
        <f>SUM(C45:C85)</f>
        <v>50</v>
      </c>
      <c r="D88" s="30"/>
      <c r="E88" s="31">
        <v>13</v>
      </c>
    </row>
    <row r="89" spans="1:5" x14ac:dyDescent="0.35">
      <c r="A89" s="129" t="s">
        <v>170</v>
      </c>
      <c r="B89" s="130"/>
      <c r="C89" s="130"/>
      <c r="D89" s="130"/>
      <c r="E89" s="131"/>
    </row>
    <row r="90" spans="1:5" s="28" customFormat="1" ht="54" x14ac:dyDescent="0.35">
      <c r="A90" s="58" t="s">
        <v>225</v>
      </c>
      <c r="B90" s="41"/>
      <c r="C90" s="78">
        <v>1</v>
      </c>
      <c r="D90" s="41"/>
      <c r="E90" s="40" t="s">
        <v>226</v>
      </c>
    </row>
    <row r="91" spans="1:5" s="28" customFormat="1" ht="36" x14ac:dyDescent="0.35">
      <c r="A91" s="105" t="s">
        <v>243</v>
      </c>
      <c r="B91" s="106"/>
      <c r="C91" s="106">
        <v>1</v>
      </c>
      <c r="D91" s="106"/>
      <c r="E91" s="108" t="s">
        <v>244</v>
      </c>
    </row>
    <row r="92" spans="1:5" s="28" customFormat="1" ht="36" x14ac:dyDescent="0.35">
      <c r="A92" s="105" t="s">
        <v>103</v>
      </c>
      <c r="B92" s="106"/>
      <c r="C92" s="106">
        <v>1</v>
      </c>
      <c r="D92" s="106"/>
      <c r="E92" s="108" t="s">
        <v>244</v>
      </c>
    </row>
    <row r="93" spans="1:5" s="28" customFormat="1" ht="36" x14ac:dyDescent="0.35">
      <c r="A93" s="105" t="s">
        <v>31</v>
      </c>
      <c r="B93" s="106"/>
      <c r="C93" s="106">
        <v>1</v>
      </c>
      <c r="D93" s="106"/>
      <c r="E93" s="108" t="s">
        <v>244</v>
      </c>
    </row>
    <row r="94" spans="1:5" s="28" customFormat="1" x14ac:dyDescent="0.35">
      <c r="A94" s="93" t="s">
        <v>217</v>
      </c>
      <c r="B94" s="94"/>
      <c r="C94" s="94">
        <v>1</v>
      </c>
      <c r="D94" s="94"/>
      <c r="E94" s="96" t="s">
        <v>209</v>
      </c>
    </row>
    <row r="95" spans="1:5" s="28" customFormat="1" x14ac:dyDescent="0.35">
      <c r="A95" s="79" t="s">
        <v>208</v>
      </c>
      <c r="B95" s="80">
        <v>1</v>
      </c>
      <c r="C95" s="80"/>
      <c r="D95" s="80"/>
      <c r="E95" s="82"/>
    </row>
    <row r="96" spans="1:5" s="28" customFormat="1" ht="95.4" customHeight="1" x14ac:dyDescent="0.35">
      <c r="A96" s="69" t="s">
        <v>16</v>
      </c>
      <c r="B96" s="70">
        <v>4</v>
      </c>
      <c r="C96" s="85">
        <v>1</v>
      </c>
      <c r="D96" s="87" t="s">
        <v>260</v>
      </c>
      <c r="E96" s="88" t="s">
        <v>270</v>
      </c>
    </row>
    <row r="97" spans="1:5" s="28" customFormat="1" ht="54" x14ac:dyDescent="0.35">
      <c r="A97" s="117" t="s">
        <v>262</v>
      </c>
      <c r="B97" s="115">
        <v>1</v>
      </c>
      <c r="C97" s="115"/>
      <c r="D97" s="118"/>
      <c r="E97" s="116"/>
    </row>
    <row r="98" spans="1:5" s="28" customFormat="1" x14ac:dyDescent="0.35">
      <c r="A98" s="58" t="s">
        <v>202</v>
      </c>
      <c r="B98" s="78">
        <v>1</v>
      </c>
      <c r="C98" s="78"/>
      <c r="D98" s="55" t="s">
        <v>190</v>
      </c>
      <c r="E98" s="40"/>
    </row>
    <row r="99" spans="1:5" s="28" customFormat="1" ht="36" x14ac:dyDescent="0.35">
      <c r="A99" s="99" t="s">
        <v>227</v>
      </c>
      <c r="B99" s="101"/>
      <c r="C99" s="101">
        <v>1</v>
      </c>
      <c r="D99" s="104"/>
      <c r="E99" s="103" t="s">
        <v>228</v>
      </c>
    </row>
    <row r="100" spans="1:5" s="28" customFormat="1" ht="36" x14ac:dyDescent="0.35">
      <c r="A100" s="42" t="s">
        <v>29</v>
      </c>
      <c r="B100" s="41"/>
      <c r="C100" s="41">
        <v>1</v>
      </c>
      <c r="D100" s="41"/>
      <c r="E100" s="40" t="s">
        <v>187</v>
      </c>
    </row>
    <row r="101" spans="1:5" s="28" customFormat="1" ht="36" x14ac:dyDescent="0.35">
      <c r="A101" s="58" t="s">
        <v>245</v>
      </c>
      <c r="B101" s="78"/>
      <c r="C101" s="78">
        <v>1</v>
      </c>
      <c r="D101" s="78"/>
      <c r="E101" s="40" t="s">
        <v>244</v>
      </c>
    </row>
    <row r="102" spans="1:5" s="28" customFormat="1" x14ac:dyDescent="0.35">
      <c r="A102" s="29" t="s">
        <v>135</v>
      </c>
      <c r="B102" s="30">
        <f>SUM(B90:B101)</f>
        <v>7</v>
      </c>
      <c r="C102" s="30">
        <f>SUM(C90:C101)</f>
        <v>9</v>
      </c>
      <c r="D102" s="30"/>
      <c r="E102" s="31">
        <v>6</v>
      </c>
    </row>
    <row r="103" spans="1:5" x14ac:dyDescent="0.35">
      <c r="A103" s="129" t="s">
        <v>172</v>
      </c>
      <c r="B103" s="130"/>
      <c r="C103" s="130"/>
      <c r="D103" s="130"/>
      <c r="E103" s="131"/>
    </row>
    <row r="104" spans="1:5" ht="36" x14ac:dyDescent="0.35">
      <c r="A104" s="58" t="s">
        <v>33</v>
      </c>
      <c r="B104" s="78">
        <v>1</v>
      </c>
      <c r="C104" s="78"/>
      <c r="D104" s="78"/>
      <c r="E104" s="40"/>
    </row>
    <row r="105" spans="1:5" s="28" customFormat="1" x14ac:dyDescent="0.35">
      <c r="A105" s="29" t="s">
        <v>135</v>
      </c>
      <c r="B105" s="30">
        <f>SUM(B104:B104)</f>
        <v>1</v>
      </c>
      <c r="C105" s="30">
        <f>SUM(C104:C104)</f>
        <v>0</v>
      </c>
      <c r="D105" s="30"/>
      <c r="E105" s="31">
        <v>1</v>
      </c>
    </row>
    <row r="106" spans="1:5" x14ac:dyDescent="0.35">
      <c r="A106" s="129" t="s">
        <v>173</v>
      </c>
      <c r="B106" s="130"/>
      <c r="C106" s="130"/>
      <c r="D106" s="130"/>
      <c r="E106" s="131"/>
    </row>
    <row r="107" spans="1:5" s="28" customFormat="1" x14ac:dyDescent="0.35">
      <c r="A107" s="58" t="s">
        <v>229</v>
      </c>
      <c r="B107" s="48"/>
      <c r="C107" s="78">
        <v>1</v>
      </c>
      <c r="D107" s="48"/>
      <c r="E107" s="40" t="s">
        <v>230</v>
      </c>
    </row>
    <row r="108" spans="1:5" s="28" customFormat="1" x14ac:dyDescent="0.35">
      <c r="A108" s="29" t="s">
        <v>135</v>
      </c>
      <c r="B108" s="30">
        <f>SUM(B107:B107)</f>
        <v>0</v>
      </c>
      <c r="C108" s="30">
        <f>SUM(C107:C107)</f>
        <v>1</v>
      </c>
      <c r="D108" s="30"/>
      <c r="E108" s="31">
        <v>1</v>
      </c>
    </row>
    <row r="109" spans="1:5" x14ac:dyDescent="0.35">
      <c r="A109" s="129" t="s">
        <v>178</v>
      </c>
      <c r="B109" s="130"/>
      <c r="C109" s="130"/>
      <c r="D109" s="130"/>
      <c r="E109" s="131"/>
    </row>
    <row r="110" spans="1:5" s="28" customFormat="1" x14ac:dyDescent="0.35">
      <c r="A110" s="77" t="s">
        <v>261</v>
      </c>
      <c r="B110" s="54">
        <v>1</v>
      </c>
      <c r="C110" s="78" t="s">
        <v>190</v>
      </c>
      <c r="D110" s="54"/>
      <c r="E110" s="40" t="s">
        <v>190</v>
      </c>
    </row>
    <row r="111" spans="1:5" s="28" customFormat="1" x14ac:dyDescent="0.35">
      <c r="A111" s="29" t="s">
        <v>135</v>
      </c>
      <c r="B111" s="30">
        <f>B110</f>
        <v>1</v>
      </c>
      <c r="C111" s="30">
        <f>SUM(C110:C110)</f>
        <v>0</v>
      </c>
      <c r="D111" s="30"/>
      <c r="E111" s="31" t="s">
        <v>190</v>
      </c>
    </row>
    <row r="112" spans="1:5" x14ac:dyDescent="0.35">
      <c r="A112" s="129" t="s">
        <v>174</v>
      </c>
      <c r="B112" s="130"/>
      <c r="C112" s="130"/>
      <c r="D112" s="130"/>
      <c r="E112" s="131"/>
    </row>
    <row r="113" spans="1:5" s="28" customFormat="1" ht="36" x14ac:dyDescent="0.35">
      <c r="A113" s="47" t="s">
        <v>194</v>
      </c>
      <c r="B113" s="49"/>
      <c r="C113" s="49">
        <v>1</v>
      </c>
      <c r="D113" s="49"/>
      <c r="E113" s="40" t="s">
        <v>195</v>
      </c>
    </row>
    <row r="114" spans="1:5" s="28" customFormat="1" x14ac:dyDescent="0.35">
      <c r="A114" s="58" t="s">
        <v>253</v>
      </c>
      <c r="B114" s="78"/>
      <c r="C114" s="78">
        <v>1</v>
      </c>
      <c r="D114" s="78"/>
      <c r="E114" s="40" t="s">
        <v>254</v>
      </c>
    </row>
    <row r="115" spans="1:5" s="28" customFormat="1" x14ac:dyDescent="0.35">
      <c r="A115" s="58" t="s">
        <v>32</v>
      </c>
      <c r="B115" s="78"/>
      <c r="C115" s="78">
        <v>1</v>
      </c>
      <c r="D115" s="78"/>
      <c r="E115" s="40" t="s">
        <v>254</v>
      </c>
    </row>
    <row r="116" spans="1:5" s="28" customFormat="1" x14ac:dyDescent="0.35">
      <c r="A116" s="29" t="s">
        <v>135</v>
      </c>
      <c r="B116" s="30">
        <f>SUM(B113:B113)</f>
        <v>0</v>
      </c>
      <c r="C116" s="30">
        <f>SUM(C113:C115)</f>
        <v>3</v>
      </c>
      <c r="D116" s="30"/>
      <c r="E116" s="31">
        <v>2</v>
      </c>
    </row>
    <row r="117" spans="1:5" s="28" customFormat="1" x14ac:dyDescent="0.35">
      <c r="A117" s="129" t="s">
        <v>175</v>
      </c>
      <c r="B117" s="130"/>
      <c r="C117" s="130"/>
      <c r="D117" s="130"/>
      <c r="E117" s="131"/>
    </row>
    <row r="118" spans="1:5" s="28" customFormat="1" ht="36" x14ac:dyDescent="0.35">
      <c r="A118" s="36" t="s">
        <v>38</v>
      </c>
      <c r="B118" s="34"/>
      <c r="C118" s="34">
        <v>1</v>
      </c>
      <c r="D118" s="34"/>
      <c r="E118" s="35" t="s">
        <v>184</v>
      </c>
    </row>
    <row r="119" spans="1:5" s="28" customFormat="1" ht="36" x14ac:dyDescent="0.35">
      <c r="A119" s="36" t="s">
        <v>43</v>
      </c>
      <c r="B119" s="34"/>
      <c r="C119" s="34">
        <v>1</v>
      </c>
      <c r="D119" s="34"/>
      <c r="E119" s="35" t="s">
        <v>184</v>
      </c>
    </row>
    <row r="120" spans="1:5" s="28" customFormat="1" ht="54" x14ac:dyDescent="0.35">
      <c r="A120" s="58" t="s">
        <v>211</v>
      </c>
      <c r="B120" s="78"/>
      <c r="C120" s="78">
        <v>1</v>
      </c>
      <c r="D120" s="78"/>
      <c r="E120" s="40" t="s">
        <v>212</v>
      </c>
    </row>
    <row r="121" spans="1:5" s="28" customFormat="1" x14ac:dyDescent="0.35">
      <c r="A121" s="29" t="s">
        <v>135</v>
      </c>
      <c r="B121" s="30">
        <f>SUM(B118:B119)</f>
        <v>0</v>
      </c>
      <c r="C121" s="30">
        <f>SUM(C118:C120)</f>
        <v>3</v>
      </c>
      <c r="D121" s="30"/>
      <c r="E121" s="31">
        <v>2</v>
      </c>
    </row>
    <row r="122" spans="1:5" x14ac:dyDescent="0.35">
      <c r="A122" s="129" t="s">
        <v>176</v>
      </c>
      <c r="B122" s="130"/>
      <c r="C122" s="130"/>
      <c r="D122" s="130"/>
      <c r="E122" s="131"/>
    </row>
    <row r="123" spans="1:5" s="28" customFormat="1" x14ac:dyDescent="0.35">
      <c r="A123" s="44" t="s">
        <v>190</v>
      </c>
      <c r="B123" s="78" t="s">
        <v>190</v>
      </c>
      <c r="C123" s="53"/>
      <c r="D123" s="53"/>
      <c r="E123" s="40"/>
    </row>
    <row r="124" spans="1:5" s="28" customFormat="1" x14ac:dyDescent="0.35">
      <c r="A124" s="29" t="s">
        <v>135</v>
      </c>
      <c r="B124" s="30">
        <f>SUM(B123:B123)</f>
        <v>0</v>
      </c>
      <c r="C124" s="30">
        <f>SUM(C123:C123)</f>
        <v>0</v>
      </c>
      <c r="D124" s="30"/>
      <c r="E124" s="31" t="s">
        <v>190</v>
      </c>
    </row>
    <row r="125" spans="1:5" x14ac:dyDescent="0.35">
      <c r="A125" s="129" t="s">
        <v>181</v>
      </c>
      <c r="B125" s="130"/>
      <c r="C125" s="130"/>
      <c r="D125" s="130"/>
      <c r="E125" s="131"/>
    </row>
    <row r="126" spans="1:5" s="28" customFormat="1" x14ac:dyDescent="0.35">
      <c r="A126" s="132" t="s">
        <v>64</v>
      </c>
      <c r="B126" s="134"/>
      <c r="C126" s="41">
        <v>100</v>
      </c>
      <c r="D126" s="51"/>
      <c r="E126" s="40" t="s">
        <v>188</v>
      </c>
    </row>
    <row r="127" spans="1:5" s="28" customFormat="1" x14ac:dyDescent="0.35">
      <c r="A127" s="137"/>
      <c r="B127" s="138"/>
      <c r="C127" s="106">
        <v>4</v>
      </c>
      <c r="D127" s="60"/>
      <c r="E127" s="122" t="s">
        <v>196</v>
      </c>
    </row>
    <row r="128" spans="1:5" s="28" customFormat="1" x14ac:dyDescent="0.35">
      <c r="A128" s="58" t="s">
        <v>271</v>
      </c>
      <c r="B128" s="78"/>
      <c r="C128" s="78">
        <v>1</v>
      </c>
      <c r="D128" s="78"/>
      <c r="E128" s="40" t="s">
        <v>196</v>
      </c>
    </row>
    <row r="129" spans="1:5" s="28" customFormat="1" x14ac:dyDescent="0.35">
      <c r="A129" s="58" t="s">
        <v>210</v>
      </c>
      <c r="B129" s="78"/>
      <c r="C129" s="78">
        <v>1</v>
      </c>
      <c r="D129" s="78"/>
      <c r="E129" s="40" t="s">
        <v>196</v>
      </c>
    </row>
    <row r="130" spans="1:5" s="28" customFormat="1" x14ac:dyDescent="0.35">
      <c r="A130" s="76" t="s">
        <v>78</v>
      </c>
      <c r="B130" s="78"/>
      <c r="C130" s="78">
        <v>2</v>
      </c>
      <c r="D130" s="78"/>
      <c r="E130" s="40" t="s">
        <v>206</v>
      </c>
    </row>
    <row r="131" spans="1:5" s="28" customFormat="1" x14ac:dyDescent="0.35">
      <c r="A131" s="99" t="s">
        <v>246</v>
      </c>
      <c r="B131" s="78"/>
      <c r="C131" s="78">
        <v>20</v>
      </c>
      <c r="D131" s="78"/>
      <c r="E131" s="40" t="s">
        <v>247</v>
      </c>
    </row>
    <row r="132" spans="1:5" s="28" customFormat="1" x14ac:dyDescent="0.35">
      <c r="A132" s="62" t="s">
        <v>197</v>
      </c>
      <c r="B132" s="59"/>
      <c r="C132" s="59">
        <v>2</v>
      </c>
      <c r="D132" s="59"/>
      <c r="E132" s="40" t="s">
        <v>196</v>
      </c>
    </row>
    <row r="133" spans="1:5" s="28" customFormat="1" ht="36" x14ac:dyDescent="0.35">
      <c r="A133" s="62" t="s">
        <v>198</v>
      </c>
      <c r="B133" s="59"/>
      <c r="C133" s="59">
        <v>4</v>
      </c>
      <c r="D133" s="59"/>
      <c r="E133" s="40" t="s">
        <v>196</v>
      </c>
    </row>
    <row r="134" spans="1:5" s="28" customFormat="1" ht="36" x14ac:dyDescent="0.35">
      <c r="A134" s="42" t="s">
        <v>180</v>
      </c>
      <c r="B134" s="41"/>
      <c r="C134" s="41">
        <v>270</v>
      </c>
      <c r="D134" s="41"/>
      <c r="E134" s="40" t="s">
        <v>188</v>
      </c>
    </row>
    <row r="135" spans="1:5" s="28" customFormat="1" x14ac:dyDescent="0.35">
      <c r="A135" s="61" t="s">
        <v>171</v>
      </c>
      <c r="B135" s="60"/>
      <c r="C135" s="59">
        <v>1</v>
      </c>
      <c r="D135" s="60"/>
      <c r="E135" s="40" t="s">
        <v>196</v>
      </c>
    </row>
    <row r="136" spans="1:5" s="28" customFormat="1" ht="54" x14ac:dyDescent="0.35">
      <c r="A136" s="84" t="s">
        <v>25</v>
      </c>
      <c r="B136" s="85"/>
      <c r="C136" s="78">
        <v>2</v>
      </c>
      <c r="D136" s="85"/>
      <c r="E136" s="40" t="s">
        <v>196</v>
      </c>
    </row>
    <row r="137" spans="1:5" s="28" customFormat="1" x14ac:dyDescent="0.35">
      <c r="A137" s="84" t="s">
        <v>213</v>
      </c>
      <c r="B137" s="85"/>
      <c r="C137" s="78">
        <v>1</v>
      </c>
      <c r="D137" s="85"/>
      <c r="E137" s="40" t="s">
        <v>196</v>
      </c>
    </row>
    <row r="138" spans="1:5" s="28" customFormat="1" ht="30" customHeight="1" x14ac:dyDescent="0.35">
      <c r="A138" s="29" t="s">
        <v>135</v>
      </c>
      <c r="B138" s="30">
        <f>SUM(B126:B135)</f>
        <v>0</v>
      </c>
      <c r="C138" s="30">
        <f>SUM(C126:C137)</f>
        <v>408</v>
      </c>
      <c r="D138" s="30"/>
      <c r="E138" s="31">
        <v>4</v>
      </c>
    </row>
    <row r="139" spans="1:5" ht="34.950000000000003" customHeight="1" x14ac:dyDescent="0.35">
      <c r="A139" s="27" t="s">
        <v>189</v>
      </c>
      <c r="B139" s="26">
        <f>B13+B28+B38+B43+B88+B102+B105+B108+B116+B121+B124+B138+B10+B7+B111</f>
        <v>28</v>
      </c>
      <c r="C139" s="26">
        <f>C13+C28+C38+C43+C88+C102+C105+C108+C116+C121+C124+C138+C10+C7+C111+C16+C19</f>
        <v>495</v>
      </c>
      <c r="D139" s="26"/>
      <c r="E139" s="27">
        <v>37</v>
      </c>
    </row>
    <row r="141" spans="1:5" ht="99.75" customHeight="1" x14ac:dyDescent="0.35">
      <c r="A141" s="136" t="s">
        <v>183</v>
      </c>
      <c r="B141" s="136"/>
      <c r="C141" s="136"/>
      <c r="D141" s="136"/>
      <c r="E141" s="136"/>
    </row>
  </sheetData>
  <autoFilter ref="A4:E139"/>
  <sortState ref="A195:E211">
    <sortCondition ref="A182"/>
  </sortState>
  <mergeCells count="39">
    <mergeCell ref="A44:E44"/>
    <mergeCell ref="B75:B76"/>
    <mergeCell ref="A75:A76"/>
    <mergeCell ref="D75:D76"/>
    <mergeCell ref="A55:A56"/>
    <mergeCell ref="B55:B56"/>
    <mergeCell ref="A45:A46"/>
    <mergeCell ref="B45:B46"/>
    <mergeCell ref="C75:C76"/>
    <mergeCell ref="E75:E76"/>
    <mergeCell ref="A58:A60"/>
    <mergeCell ref="D58:D60"/>
    <mergeCell ref="E58:E59"/>
    <mergeCell ref="C58:C59"/>
    <mergeCell ref="B58:B60"/>
    <mergeCell ref="B1:E1"/>
    <mergeCell ref="A11:E11"/>
    <mergeCell ref="A3:E3"/>
    <mergeCell ref="A29:E29"/>
    <mergeCell ref="A39:E39"/>
    <mergeCell ref="A5:E5"/>
    <mergeCell ref="A20:E20"/>
    <mergeCell ref="A8:E8"/>
    <mergeCell ref="A14:E14"/>
    <mergeCell ref="A17:E17"/>
    <mergeCell ref="A141:E141"/>
    <mergeCell ref="A125:E125"/>
    <mergeCell ref="A109:E109"/>
    <mergeCell ref="A122:E122"/>
    <mergeCell ref="A117:E117"/>
    <mergeCell ref="A112:E112"/>
    <mergeCell ref="A126:A127"/>
    <mergeCell ref="B126:B127"/>
    <mergeCell ref="A106:E106"/>
    <mergeCell ref="A103:E103"/>
    <mergeCell ref="A89:E89"/>
    <mergeCell ref="A81:A82"/>
    <mergeCell ref="B81:B82"/>
    <mergeCell ref="D81:D82"/>
  </mergeCells>
  <printOptions horizontalCentered="1"/>
  <pageMargins left="1.1023622047244095" right="0.98425196850393704" top="0.98425196850393704" bottom="0.78740157480314965" header="0.70866141732283472" footer="0.31496062992125984"/>
  <pageSetup paperSize="9" scale="57" firstPageNumber="29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Page1</vt:lpstr>
      <vt:lpstr>Лист1</vt:lpstr>
      <vt:lpstr>Лист2</vt:lpstr>
      <vt:lpstr>Лист3</vt:lpstr>
      <vt:lpstr>Page1!Область_печати</vt:lpstr>
    </vt:vector>
  </TitlesOfParts>
  <Company>Stimulsoft Reports 2019.4.2 from 13 November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Отчет в разрезе ОКВЭД</dc:subject>
  <dc:creator>Наталья Н. Железняк</dc:creator>
  <cp:lastModifiedBy>СитчихинаМВ</cp:lastModifiedBy>
  <cp:lastPrinted>2022-03-30T05:13:31Z</cp:lastPrinted>
  <dcterms:created xsi:type="dcterms:W3CDTF">2021-05-25T13:02:33Z</dcterms:created>
  <dcterms:modified xsi:type="dcterms:W3CDTF">2022-03-30T05:56:20Z</dcterms:modified>
</cp:coreProperties>
</file>